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240" windowWidth="25360" windowHeight="14780" activeTab="2"/>
  </bookViews>
  <sheets>
    <sheet name="Souhrn" sheetId="3" r:id="rId1"/>
    <sheet name="Výdaje-podrobně" sheetId="1" r:id="rId2"/>
    <sheet name="Příjmy-podrobně" sheetId="2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" l="1"/>
  <c r="B13" i="3"/>
  <c r="B11" i="3"/>
  <c r="B10" i="3"/>
  <c r="F38" i="1"/>
  <c r="B16" i="3"/>
  <c r="F78" i="1"/>
  <c r="F35" i="1"/>
  <c r="F20" i="1"/>
  <c r="F80" i="1"/>
  <c r="B15" i="3"/>
  <c r="B9" i="3"/>
  <c r="B7" i="3"/>
  <c r="F3" i="2"/>
  <c r="B3" i="3"/>
  <c r="F262" i="2"/>
  <c r="B2" i="3"/>
  <c r="B4" i="3"/>
  <c r="B17" i="3"/>
  <c r="B19" i="3"/>
</calcChain>
</file>

<file path=xl/sharedStrings.xml><?xml version="1.0" encoding="utf-8"?>
<sst xmlns="http://schemas.openxmlformats.org/spreadsheetml/2006/main" count="1360" uniqueCount="524">
  <si>
    <t>Datum</t>
  </si>
  <si>
    <t>Číslo</t>
  </si>
  <si>
    <t>Text</t>
  </si>
  <si>
    <t>MD</t>
  </si>
  <si>
    <t>DAL</t>
  </si>
  <si>
    <t>Částka</t>
  </si>
  <si>
    <t>Firma</t>
  </si>
  <si>
    <t>21FP003</t>
  </si>
  <si>
    <t>PHM</t>
  </si>
  <si>
    <t>501001</t>
  </si>
  <si>
    <t>321000</t>
  </si>
  <si>
    <t>21FP004</t>
  </si>
  <si>
    <t>Trvanlivé potraviny</t>
  </si>
  <si>
    <t>21FP005</t>
  </si>
  <si>
    <t>21FP006</t>
  </si>
  <si>
    <t>21FP011</t>
  </si>
  <si>
    <t>Lízátka</t>
  </si>
  <si>
    <t>Velkoobchod Pechan</t>
  </si>
  <si>
    <t>21FP007</t>
  </si>
  <si>
    <t>21FP008</t>
  </si>
  <si>
    <t>21FP009</t>
  </si>
  <si>
    <t>makro</t>
  </si>
  <si>
    <t>21FP010</t>
  </si>
  <si>
    <t>toaletní papír</t>
  </si>
  <si>
    <t>zásobování</t>
  </si>
  <si>
    <t>21FP012</t>
  </si>
  <si>
    <t>Toalení potřeby</t>
  </si>
  <si>
    <t>21FP013</t>
  </si>
  <si>
    <t>Folie strecova</t>
  </si>
  <si>
    <t>OBI</t>
  </si>
  <si>
    <t>21CVE005</t>
  </si>
  <si>
    <t>Potraviny</t>
  </si>
  <si>
    <t>211002</t>
  </si>
  <si>
    <t>21CVE007</t>
  </si>
  <si>
    <t>Léky</t>
  </si>
  <si>
    <t>21CVE019</t>
  </si>
  <si>
    <t xml:space="preserve">Nákup Family Dina + Marria </t>
  </si>
  <si>
    <t>21FP015</t>
  </si>
  <si>
    <t>Nákup školka</t>
  </si>
  <si>
    <t>21CVE015</t>
  </si>
  <si>
    <t>21CVE016</t>
  </si>
  <si>
    <t>21FP001</t>
  </si>
  <si>
    <t>Účetnictví 2020</t>
  </si>
  <si>
    <t>518001</t>
  </si>
  <si>
    <t>Ing. Kristýna Hofbauerová</t>
  </si>
  <si>
    <t>21FP002</t>
  </si>
  <si>
    <t>Doména roční</t>
  </si>
  <si>
    <t>WIX.com LTD</t>
  </si>
  <si>
    <t>21FP014</t>
  </si>
  <si>
    <t>Kontejner</t>
  </si>
  <si>
    <t>Advanced Airsea s.r.o.</t>
  </si>
  <si>
    <t>21CVE004</t>
  </si>
  <si>
    <t>Přeprava</t>
  </si>
  <si>
    <t>21CVE006</t>
  </si>
  <si>
    <t>21CVE008</t>
  </si>
  <si>
    <t>Celní deklarace</t>
  </si>
  <si>
    <t>21CVE009</t>
  </si>
  <si>
    <t>Úložné kontejner</t>
  </si>
  <si>
    <t>21CVE010</t>
  </si>
  <si>
    <t>Bezpečnostní taxa</t>
  </si>
  <si>
    <t>21CVE011</t>
  </si>
  <si>
    <t>Manipulační poplatek</t>
  </si>
  <si>
    <t>21CVE012</t>
  </si>
  <si>
    <t>21CVE013</t>
  </si>
  <si>
    <t>21CVE014</t>
  </si>
  <si>
    <t>21CVE017</t>
  </si>
  <si>
    <t>Přeprava materiálu</t>
  </si>
  <si>
    <t>21CVE018</t>
  </si>
  <si>
    <t>21CVE003</t>
  </si>
  <si>
    <t>Kurzové ztráty - závazky</t>
  </si>
  <si>
    <t>545000</t>
  </si>
  <si>
    <t>ENAPOR</t>
  </si>
  <si>
    <t>21IN00003</t>
  </si>
  <si>
    <t xml:space="preserve">Kurzová ztráta </t>
  </si>
  <si>
    <t>261000</t>
  </si>
  <si>
    <t>KB0010001</t>
  </si>
  <si>
    <t>Výběr z bankomatu poplatek</t>
  </si>
  <si>
    <t>549001</t>
  </si>
  <si>
    <t>221001</t>
  </si>
  <si>
    <t>KB0020001</t>
  </si>
  <si>
    <t>Bonus KB</t>
  </si>
  <si>
    <t>KB0030001</t>
  </si>
  <si>
    <t>Bankovní poplatek</t>
  </si>
  <si>
    <t>KB0040001</t>
  </si>
  <si>
    <t>KB0050001</t>
  </si>
  <si>
    <t>POPL.ZA VEDENI UCTU/BALICKU</t>
  </si>
  <si>
    <t>KB0060001</t>
  </si>
  <si>
    <t>KB0070001</t>
  </si>
  <si>
    <t>KB0080001</t>
  </si>
  <si>
    <t>KB0150001</t>
  </si>
  <si>
    <t>KB0260004</t>
  </si>
  <si>
    <t>KB0270002</t>
  </si>
  <si>
    <t>KB0290003</t>
  </si>
  <si>
    <t>POPLATEK ZAHR. PRICHOZI UHRADA</t>
  </si>
  <si>
    <t>KB0310009</t>
  </si>
  <si>
    <t>KB0400001</t>
  </si>
  <si>
    <t>KB0420001</t>
  </si>
  <si>
    <t>KB0540001</t>
  </si>
  <si>
    <t>KB0590001</t>
  </si>
  <si>
    <t>KB0640001</t>
  </si>
  <si>
    <t>KB0650001</t>
  </si>
  <si>
    <t>KB0720004</t>
  </si>
  <si>
    <t>KB0780002</t>
  </si>
  <si>
    <t>KB0790001</t>
  </si>
  <si>
    <t>KB0860007</t>
  </si>
  <si>
    <t>KB0860008</t>
  </si>
  <si>
    <t>KB0860009</t>
  </si>
  <si>
    <t>KB0860010</t>
  </si>
  <si>
    <t>KB0870001</t>
  </si>
  <si>
    <t>KB0880008</t>
  </si>
  <si>
    <t>KB0880009</t>
  </si>
  <si>
    <t>KB0900005</t>
  </si>
  <si>
    <t>KB0950002</t>
  </si>
  <si>
    <t>KB1000003</t>
  </si>
  <si>
    <t>KB1040005</t>
  </si>
  <si>
    <t>KB1110006</t>
  </si>
  <si>
    <t>KB1130006</t>
  </si>
  <si>
    <t>KB1150005</t>
  </si>
  <si>
    <t>21IN00004</t>
  </si>
  <si>
    <t>Poplatky k výběrům z atm</t>
  </si>
  <si>
    <t>KB1170003</t>
  </si>
  <si>
    <t>POPLATEK ZA POLOZKY</t>
  </si>
  <si>
    <t>KB1170004</t>
  </si>
  <si>
    <t>21IN00001</t>
  </si>
  <si>
    <t>Kurzový rozdíl ENAPOR</t>
  </si>
  <si>
    <t>645000</t>
  </si>
  <si>
    <t>KB0090001</t>
  </si>
  <si>
    <t>Alena Marcelova</t>
  </si>
  <si>
    <t>682001</t>
  </si>
  <si>
    <t>KB0100001</t>
  </si>
  <si>
    <t>Petrickova Eliska</t>
  </si>
  <si>
    <t>KB0100002</t>
  </si>
  <si>
    <t>Chrudimska Sabina</t>
  </si>
  <si>
    <t>KB0100003</t>
  </si>
  <si>
    <t>NECKAROVA LENKA</t>
  </si>
  <si>
    <t>KB0110001</t>
  </si>
  <si>
    <t>BARTOVA LENKA</t>
  </si>
  <si>
    <t>KB0120001</t>
  </si>
  <si>
    <t>Prisovska Katerina</t>
  </si>
  <si>
    <t>KB0130001</t>
  </si>
  <si>
    <t>SICHOVA BRIGITA</t>
  </si>
  <si>
    <t>KB0130002</t>
  </si>
  <si>
    <t>Garuba Allen,BcA.</t>
  </si>
  <si>
    <t>KB0140001</t>
  </si>
  <si>
    <t>Lucie Lencova</t>
  </si>
  <si>
    <t>KB0140002</t>
  </si>
  <si>
    <t>HAVEL RADOMIR ING.</t>
  </si>
  <si>
    <t>KB0140003</t>
  </si>
  <si>
    <t>Jitka Houzarova</t>
  </si>
  <si>
    <t>KB0170001</t>
  </si>
  <si>
    <t>Sabak Adam,Ing.</t>
  </si>
  <si>
    <t>KB0180001</t>
  </si>
  <si>
    <t>Honzikova Hana</t>
  </si>
  <si>
    <t>KB0190001</t>
  </si>
  <si>
    <t>Julie Lukastikova</t>
  </si>
  <si>
    <t>KB0200001</t>
  </si>
  <si>
    <t>MRKALOVA DANIELA</t>
  </si>
  <si>
    <t>KB0210001</t>
  </si>
  <si>
    <t>V0R0SOVA LUCIE</t>
  </si>
  <si>
    <t>KB0210002</t>
  </si>
  <si>
    <t>ALEXANDRA PASTORKOVA</t>
  </si>
  <si>
    <t>KB0220001</t>
  </si>
  <si>
    <t>JANDUS JIRI</t>
  </si>
  <si>
    <t>KB0220002</t>
  </si>
  <si>
    <t>KB0220003</t>
  </si>
  <si>
    <t>Honzik Jiri</t>
  </si>
  <si>
    <t>KB0230001</t>
  </si>
  <si>
    <t>BAJEROVA KAROLINA</t>
  </si>
  <si>
    <t>KB0230002</t>
  </si>
  <si>
    <t>Selejovova Magdalena</t>
  </si>
  <si>
    <t>KB0240001</t>
  </si>
  <si>
    <t>SRUBAROVA KLARA</t>
  </si>
  <si>
    <t>KB0250001</t>
  </si>
  <si>
    <t>Veronika Benediktova</t>
  </si>
  <si>
    <t>KB0250002</t>
  </si>
  <si>
    <t>Kral Michal</t>
  </si>
  <si>
    <t>KB0260001</t>
  </si>
  <si>
    <t>STEPANKA KONICKOVA</t>
  </si>
  <si>
    <t>KB0260002</t>
  </si>
  <si>
    <t>BAP HOLDING A.S.</t>
  </si>
  <si>
    <t>KB0260003</t>
  </si>
  <si>
    <t>KB0270001</t>
  </si>
  <si>
    <t>KB0280001</t>
  </si>
  <si>
    <t>Anezka Zahourkova</t>
  </si>
  <si>
    <t>KB0280002</t>
  </si>
  <si>
    <t>KB0280003</t>
  </si>
  <si>
    <t>Olga Dimova</t>
  </si>
  <si>
    <t>KB0280004</t>
  </si>
  <si>
    <t>Martina Skopalova</t>
  </si>
  <si>
    <t>KB0280005</t>
  </si>
  <si>
    <t>TOMANKOVA EVA</t>
  </si>
  <si>
    <t>KB0280006</t>
  </si>
  <si>
    <t>Petra Veihandova</t>
  </si>
  <si>
    <t>KB0290001</t>
  </si>
  <si>
    <t>KLASNOVA ZANETA</t>
  </si>
  <si>
    <t>KB0290002</t>
  </si>
  <si>
    <t>stastnou cestu</t>
  </si>
  <si>
    <t>KB0300001</t>
  </si>
  <si>
    <t>PETRA PLECITA</t>
  </si>
  <si>
    <t>KB0300002</t>
  </si>
  <si>
    <t>Cuplova Martina</t>
  </si>
  <si>
    <t>KB0300003</t>
  </si>
  <si>
    <t>KB0300004</t>
  </si>
  <si>
    <t>Vodickova Alena,Ing.</t>
  </si>
  <si>
    <t>KB0300005</t>
  </si>
  <si>
    <t>VEIHANDOVA KRISTYNA</t>
  </si>
  <si>
    <t>KB0310001</t>
  </si>
  <si>
    <t>FIGEROVA KATERINA</t>
  </si>
  <si>
    <t>KB0310002</t>
  </si>
  <si>
    <t>NIKOLA HERAJTOVA</t>
  </si>
  <si>
    <t>KB0310003</t>
  </si>
  <si>
    <t>Mytinova Alzbeta</t>
  </si>
  <si>
    <t>KB0310004</t>
  </si>
  <si>
    <t>Jancikova, Martina</t>
  </si>
  <si>
    <t>KB0310005</t>
  </si>
  <si>
    <t>Love from Germany</t>
  </si>
  <si>
    <t>KB0310006</t>
  </si>
  <si>
    <t>MARTINA HADRAVOVA</t>
  </si>
  <si>
    <t>KB0310007</t>
  </si>
  <si>
    <t>KB0310008</t>
  </si>
  <si>
    <t>KACEROVA PETRA</t>
  </si>
  <si>
    <t>KB0320001</t>
  </si>
  <si>
    <t>Machytkova Viktorie</t>
  </si>
  <si>
    <t>KB0320002</t>
  </si>
  <si>
    <t>Salvicchi Tereza</t>
  </si>
  <si>
    <t>KB0330001</t>
  </si>
  <si>
    <t>ILONA KULHAVA</t>
  </si>
  <si>
    <t>KB0330002</t>
  </si>
  <si>
    <t>DUFFKOVA SANDRA</t>
  </si>
  <si>
    <t>KB0340001</t>
  </si>
  <si>
    <t>EKARTOVA OLGA</t>
  </si>
  <si>
    <t>KB0340002</t>
  </si>
  <si>
    <t>Lenka Nyvltova</t>
  </si>
  <si>
    <t>KB0340003</t>
  </si>
  <si>
    <t>Ctverackova Jana</t>
  </si>
  <si>
    <t>KB0340004</t>
  </si>
  <si>
    <t>Nadace VIA</t>
  </si>
  <si>
    <t>KB0350001</t>
  </si>
  <si>
    <t>BADUROVA ADELA</t>
  </si>
  <si>
    <t>KB0350002</t>
  </si>
  <si>
    <t>MONIKA KUBALIKOVA</t>
  </si>
  <si>
    <t>KB0360001</t>
  </si>
  <si>
    <t>Eva Lorenzova</t>
  </si>
  <si>
    <t>KB0360002</t>
  </si>
  <si>
    <t>Katerina Lokajickova</t>
  </si>
  <si>
    <t>KB0360003</t>
  </si>
  <si>
    <t>Lucie Vorosova</t>
  </si>
  <si>
    <t>KB0360004</t>
  </si>
  <si>
    <t>Eva Simova</t>
  </si>
  <si>
    <t>KB0360005</t>
  </si>
  <si>
    <t>AVISGREAT Z&amp;Z S.R.O.</t>
  </si>
  <si>
    <t>KB0370001</t>
  </si>
  <si>
    <t>Sopouchova Vera</t>
  </si>
  <si>
    <t>KB0370002</t>
  </si>
  <si>
    <t>JOHANIDESOVA ROMAN</t>
  </si>
  <si>
    <t>KB0370003</t>
  </si>
  <si>
    <t>Maitnerova Eliska</t>
  </si>
  <si>
    <t>KB0370004</t>
  </si>
  <si>
    <t>Svehlova Marie</t>
  </si>
  <si>
    <t>KB0370005</t>
  </si>
  <si>
    <t>KB0380001</t>
  </si>
  <si>
    <t>HRUBISOVA BARBORA</t>
  </si>
  <si>
    <t>KB0390001</t>
  </si>
  <si>
    <t>KB0410001</t>
  </si>
  <si>
    <t>KB0420002</t>
  </si>
  <si>
    <t>KB0420003</t>
  </si>
  <si>
    <t>KB0430001</t>
  </si>
  <si>
    <t>KB0440001</t>
  </si>
  <si>
    <t>KB0460001</t>
  </si>
  <si>
    <t>KB0470001</t>
  </si>
  <si>
    <t>KB0470002</t>
  </si>
  <si>
    <t>MOTOLOVA SONA</t>
  </si>
  <si>
    <t>KB0470003</t>
  </si>
  <si>
    <t>CHALOUPKOVA PETRA</t>
  </si>
  <si>
    <t>KB0470004</t>
  </si>
  <si>
    <t>Kosabkova Dita</t>
  </si>
  <si>
    <t>KB0470005</t>
  </si>
  <si>
    <t>Michaela Kyliskova</t>
  </si>
  <si>
    <t>KB0470006</t>
  </si>
  <si>
    <t>SOUCKOVA PAVLA</t>
  </si>
  <si>
    <t>KB0470007</t>
  </si>
  <si>
    <t>BARTOSOVA NIKOL</t>
  </si>
  <si>
    <t>KB0470008</t>
  </si>
  <si>
    <t>Tereza Frydecka</t>
  </si>
  <si>
    <t>KB0470009</t>
  </si>
  <si>
    <t>Dobra Tatiana</t>
  </si>
  <si>
    <t>KB0480001</t>
  </si>
  <si>
    <t>KB0480002</t>
  </si>
  <si>
    <t>Svastova Hana</t>
  </si>
  <si>
    <t>KB0480003</t>
  </si>
  <si>
    <t>Mgr.Selejovova Magda</t>
  </si>
  <si>
    <t>KB0480004</t>
  </si>
  <si>
    <t>KB0480005</t>
  </si>
  <si>
    <t>Lonska, Ivana</t>
  </si>
  <si>
    <t>KB0480006</t>
  </si>
  <si>
    <t>KB0490001</t>
  </si>
  <si>
    <t>KB0490002</t>
  </si>
  <si>
    <t>KB0500001</t>
  </si>
  <si>
    <t>Bajerova Monika</t>
  </si>
  <si>
    <t>KB0500002</t>
  </si>
  <si>
    <t>KB0500003</t>
  </si>
  <si>
    <t>MILOSTNA JANA</t>
  </si>
  <si>
    <t>KB0510001</t>
  </si>
  <si>
    <t>KB0520001</t>
  </si>
  <si>
    <t>KB0530001</t>
  </si>
  <si>
    <t>VELKOOBCHOD PECHAN S.R.O.</t>
  </si>
  <si>
    <t>KB0560001</t>
  </si>
  <si>
    <t>KB0570001</t>
  </si>
  <si>
    <t>KB0580001</t>
  </si>
  <si>
    <t>Ing.Vodickova Alena</t>
  </si>
  <si>
    <t>KB0580002</t>
  </si>
  <si>
    <t>KB0580003</t>
  </si>
  <si>
    <t>KB0580004</t>
  </si>
  <si>
    <t>KB0590002</t>
  </si>
  <si>
    <t>KB0590003</t>
  </si>
  <si>
    <t>KB0590004</t>
  </si>
  <si>
    <t>KB0610001</t>
  </si>
  <si>
    <t>PAVLISOVA PETRA</t>
  </si>
  <si>
    <t>KB0630001</t>
  </si>
  <si>
    <t>KB0630002</t>
  </si>
  <si>
    <t>DOVHANYC JURIJ</t>
  </si>
  <si>
    <t>KB0660001</t>
  </si>
  <si>
    <t>KB0670001</t>
  </si>
  <si>
    <t>KB0680001</t>
  </si>
  <si>
    <t>Tesarova Monika</t>
  </si>
  <si>
    <t>KB0690001</t>
  </si>
  <si>
    <t>KB0690002</t>
  </si>
  <si>
    <t>Lubomir Mana</t>
  </si>
  <si>
    <t>KB0690003</t>
  </si>
  <si>
    <t>AJ BOFA neomezene</t>
  </si>
  <si>
    <t>KB0690004</t>
  </si>
  <si>
    <t>KB0700001</t>
  </si>
  <si>
    <t>LANIKOVA LUCIE</t>
  </si>
  <si>
    <t>KB0700002</t>
  </si>
  <si>
    <t>KB0700003</t>
  </si>
  <si>
    <t>EKLOVA KRISTYNA</t>
  </si>
  <si>
    <t>KB0710001</t>
  </si>
  <si>
    <t>Adela Janecka</t>
  </si>
  <si>
    <t>KB0710002</t>
  </si>
  <si>
    <t>MARTINA SLEZAKOVA</t>
  </si>
  <si>
    <t>KB0710003</t>
  </si>
  <si>
    <t>KB0710004</t>
  </si>
  <si>
    <t>KB0710005</t>
  </si>
  <si>
    <t>Michaela Svobodova</t>
  </si>
  <si>
    <t>KB0710006</t>
  </si>
  <si>
    <t>Sabina Lebedova</t>
  </si>
  <si>
    <t>KB0720001</t>
  </si>
  <si>
    <t>Barbora Vojtikova</t>
  </si>
  <si>
    <t>KB0720002</t>
  </si>
  <si>
    <t>KB0720003</t>
  </si>
  <si>
    <t>Eva Antasova</t>
  </si>
  <si>
    <t>KB0730001</t>
  </si>
  <si>
    <t>Bc. Martin Matis</t>
  </si>
  <si>
    <t>KB0730002</t>
  </si>
  <si>
    <t>SIMICKOVA MONIKA</t>
  </si>
  <si>
    <t>KB0730003</t>
  </si>
  <si>
    <t>Bc.Kral Lukas</t>
  </si>
  <si>
    <t>KB0730004</t>
  </si>
  <si>
    <t>Klofatova Adela</t>
  </si>
  <si>
    <t>KB0730005</t>
  </si>
  <si>
    <t>Klofat Matej</t>
  </si>
  <si>
    <t>KB0740001</t>
  </si>
  <si>
    <t>KB0740002</t>
  </si>
  <si>
    <t>KB0740003</t>
  </si>
  <si>
    <t>BORECKA KATERINA</t>
  </si>
  <si>
    <t>KB0740004</t>
  </si>
  <si>
    <t>AJ BOFA</t>
  </si>
  <si>
    <t>KB0740005</t>
  </si>
  <si>
    <t>KB0740006</t>
  </si>
  <si>
    <t>KB0740007</t>
  </si>
  <si>
    <t>BOFA 100</t>
  </si>
  <si>
    <t>KB0740008</t>
  </si>
  <si>
    <t>KB0750001</t>
  </si>
  <si>
    <t>PROSOVA HANA</t>
  </si>
  <si>
    <t>KB0750002</t>
  </si>
  <si>
    <t>AJ BOFA 9</t>
  </si>
  <si>
    <t>KB0750003</t>
  </si>
  <si>
    <t>Ing.Lukacova Elena</t>
  </si>
  <si>
    <t>KB0760001</t>
  </si>
  <si>
    <t>KB0770001</t>
  </si>
  <si>
    <t>Kosmackova, Lenka</t>
  </si>
  <si>
    <t>KB0780001</t>
  </si>
  <si>
    <t>KB0800001</t>
  </si>
  <si>
    <t>Jana Cerna</t>
  </si>
  <si>
    <t>KB0810001</t>
  </si>
  <si>
    <t>KB0820001</t>
  </si>
  <si>
    <t>KB0830001</t>
  </si>
  <si>
    <t>KB0830002</t>
  </si>
  <si>
    <t>KB0840001</t>
  </si>
  <si>
    <t>KB0840002</t>
  </si>
  <si>
    <t>KB0850001</t>
  </si>
  <si>
    <t>KB0850002</t>
  </si>
  <si>
    <t>KB0860001</t>
  </si>
  <si>
    <t>KB0860002</t>
  </si>
  <si>
    <t>KB0860003</t>
  </si>
  <si>
    <t>KB0860004</t>
  </si>
  <si>
    <t>KB0860005</t>
  </si>
  <si>
    <t>KRALOVA JITKA</t>
  </si>
  <si>
    <t>KB0860006</t>
  </si>
  <si>
    <t>21Ep008</t>
  </si>
  <si>
    <t>KB0880001</t>
  </si>
  <si>
    <t>KB0880002</t>
  </si>
  <si>
    <t>KB0880003</t>
  </si>
  <si>
    <t>KB0880004</t>
  </si>
  <si>
    <t>KB0880005</t>
  </si>
  <si>
    <t>KB0880006</t>
  </si>
  <si>
    <t>KB0880007</t>
  </si>
  <si>
    <t>KB0890001</t>
  </si>
  <si>
    <t>KB0890002</t>
  </si>
  <si>
    <t>KB0900001</t>
  </si>
  <si>
    <t>KB0900002</t>
  </si>
  <si>
    <t>KB0900003</t>
  </si>
  <si>
    <t>KB0900004</t>
  </si>
  <si>
    <t>KB0900006</t>
  </si>
  <si>
    <t>KB0910001</t>
  </si>
  <si>
    <t>KB0910002</t>
  </si>
  <si>
    <t>KB0920001</t>
  </si>
  <si>
    <t>KB0930001</t>
  </si>
  <si>
    <t>KB0940001</t>
  </si>
  <si>
    <t>KB0940002</t>
  </si>
  <si>
    <t>KB0940003</t>
  </si>
  <si>
    <t>KB0950001</t>
  </si>
  <si>
    <t>KB0960001</t>
  </si>
  <si>
    <t>KB0960002</t>
  </si>
  <si>
    <t>KB0970001</t>
  </si>
  <si>
    <t>KB0970002</t>
  </si>
  <si>
    <t>KB0980001</t>
  </si>
  <si>
    <t>KB0980002</t>
  </si>
  <si>
    <t>KB0980003</t>
  </si>
  <si>
    <t>KB0990001</t>
  </si>
  <si>
    <t>KB0990002</t>
  </si>
  <si>
    <t>KB0990003</t>
  </si>
  <si>
    <t>KB0990004</t>
  </si>
  <si>
    <t>KB0990005</t>
  </si>
  <si>
    <t>KB0990006</t>
  </si>
  <si>
    <t>KB0990007</t>
  </si>
  <si>
    <t>KB0990008</t>
  </si>
  <si>
    <t>Martin Cap</t>
  </si>
  <si>
    <t>KB1000001</t>
  </si>
  <si>
    <t>KB1000002</t>
  </si>
  <si>
    <t>KB1010001</t>
  </si>
  <si>
    <t>KB1010002</t>
  </si>
  <si>
    <t>KB1010003</t>
  </si>
  <si>
    <t>KB1010004</t>
  </si>
  <si>
    <t>KB1010005</t>
  </si>
  <si>
    <t>KB1010006</t>
  </si>
  <si>
    <t>KB1020001</t>
  </si>
  <si>
    <t>KB1020002</t>
  </si>
  <si>
    <t>KB1030001</t>
  </si>
  <si>
    <t>KB1030002</t>
  </si>
  <si>
    <t>KB1040001</t>
  </si>
  <si>
    <t>KB1040002</t>
  </si>
  <si>
    <t>KB1040003</t>
  </si>
  <si>
    <t>KB1040004</t>
  </si>
  <si>
    <t>KB1040006</t>
  </si>
  <si>
    <t>KB1050001</t>
  </si>
  <si>
    <t>KB1060001</t>
  </si>
  <si>
    <t>KB1070001</t>
  </si>
  <si>
    <t>KB1070002</t>
  </si>
  <si>
    <t>KB1070003</t>
  </si>
  <si>
    <t>KB1080001</t>
  </si>
  <si>
    <t>Frantiska Sirlova</t>
  </si>
  <si>
    <t>KB1080002</t>
  </si>
  <si>
    <t>KB1080003</t>
  </si>
  <si>
    <t>Jan Marval</t>
  </si>
  <si>
    <t>KB1090001</t>
  </si>
  <si>
    <t>KB1090002</t>
  </si>
  <si>
    <t>KB1090003</t>
  </si>
  <si>
    <t>KREJCAROVA EVA</t>
  </si>
  <si>
    <t>KB1090004</t>
  </si>
  <si>
    <t>Kettnerova Sarka</t>
  </si>
  <si>
    <t>KB1090005</t>
  </si>
  <si>
    <t>KB1100001</t>
  </si>
  <si>
    <t>KRAUSOVA HELENA</t>
  </si>
  <si>
    <t>KB1110001</t>
  </si>
  <si>
    <t>POLEVKA 12 MESICU</t>
  </si>
  <si>
    <t>KB1110002</t>
  </si>
  <si>
    <t>VODAKOVA JANA</t>
  </si>
  <si>
    <t>KB1110003</t>
  </si>
  <si>
    <t>KB1110004</t>
  </si>
  <si>
    <t>KB1110005</t>
  </si>
  <si>
    <t>Michaela Hajkova</t>
  </si>
  <si>
    <t>KB1120001</t>
  </si>
  <si>
    <t>KB1120002</t>
  </si>
  <si>
    <t>KB1130001</t>
  </si>
  <si>
    <t>KB1130002</t>
  </si>
  <si>
    <t>KB1130003</t>
  </si>
  <si>
    <t>KB1130004</t>
  </si>
  <si>
    <t>POLIVKA</t>
  </si>
  <si>
    <t>KB1130005</t>
  </si>
  <si>
    <t>KB1140001</t>
  </si>
  <si>
    <t>KB1140002</t>
  </si>
  <si>
    <t>KB1140003</t>
  </si>
  <si>
    <t>COKOLIV 12</t>
  </si>
  <si>
    <t>KB1140004</t>
  </si>
  <si>
    <t>KB1150001</t>
  </si>
  <si>
    <t>KB1150002</t>
  </si>
  <si>
    <t>Mgr.Voborova Eva</t>
  </si>
  <si>
    <t>KB1150003</t>
  </si>
  <si>
    <t>Radek Fanta</t>
  </si>
  <si>
    <t>KB1150004</t>
  </si>
  <si>
    <t>KB1160001</t>
  </si>
  <si>
    <t>BRUNOVA PAVLA</t>
  </si>
  <si>
    <t>KB1170001</t>
  </si>
  <si>
    <t>KB1170002</t>
  </si>
  <si>
    <t>Lucie Smetanova</t>
  </si>
  <si>
    <t>Učitel Arthur Rocha</t>
  </si>
  <si>
    <t>Dary</t>
  </si>
  <si>
    <t>Výnosy</t>
  </si>
  <si>
    <t>Náklady</t>
  </si>
  <si>
    <t>Učitel</t>
  </si>
  <si>
    <t>Bankovní poplatky</t>
  </si>
  <si>
    <t>Přeprava místní</t>
  </si>
  <si>
    <t>Potraviny, léky, hygienické potřeby</t>
  </si>
  <si>
    <t>CELKEM náklady</t>
  </si>
  <si>
    <t>Kurzové zisky z převodu měn</t>
  </si>
  <si>
    <t>Kurzové ztráty z převodu měn</t>
  </si>
  <si>
    <t>CELKEM výnosy</t>
  </si>
  <si>
    <t>ZISK</t>
  </si>
  <si>
    <t>Celní deklarace, úložné, manipulace</t>
  </si>
  <si>
    <t>Ostatní služby - účto, doména</t>
  </si>
  <si>
    <t>Námořní přeprava - kontejner</t>
  </si>
  <si>
    <t>Petra Ressler</t>
  </si>
  <si>
    <t>Lopes B. Petra- úhrada celních poplatků moped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</si>
</sst>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\-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8" sqref="F8"/>
    </sheetView>
  </sheetViews>
  <sheetFormatPr baseColWidth="10" defaultColWidth="8.83203125" defaultRowHeight="14" x14ac:dyDescent="0"/>
  <cols>
    <col min="1" max="1" width="37.5" customWidth="1"/>
    <col min="2" max="2" width="17.1640625" customWidth="1"/>
  </cols>
  <sheetData>
    <row r="1" spans="1:2">
      <c r="A1" s="9" t="s">
        <v>508</v>
      </c>
      <c r="B1" s="10"/>
    </row>
    <row r="2" spans="1:2">
      <c r="A2" s="6" t="s">
        <v>507</v>
      </c>
      <c r="B2" s="7">
        <f>'Příjmy-podrobně'!F262</f>
        <v>291804.37999999995</v>
      </c>
    </row>
    <row r="3" spans="1:2">
      <c r="A3" s="6" t="s">
        <v>515</v>
      </c>
      <c r="B3" s="7">
        <f>'Příjmy-podrobně'!F3</f>
        <v>262.94</v>
      </c>
    </row>
    <row r="4" spans="1:2">
      <c r="A4" s="5" t="s">
        <v>517</v>
      </c>
      <c r="B4" s="8">
        <f>SUM(B2:B3)</f>
        <v>292067.31999999995</v>
      </c>
    </row>
    <row r="5" spans="1:2">
      <c r="B5" s="2"/>
    </row>
    <row r="6" spans="1:2">
      <c r="A6" s="9" t="s">
        <v>509</v>
      </c>
      <c r="B6" s="10"/>
    </row>
    <row r="7" spans="1:2">
      <c r="A7" s="6" t="s">
        <v>513</v>
      </c>
      <c r="B7" s="7">
        <f>'Výdaje-podrobně'!F20</f>
        <v>29342.71</v>
      </c>
    </row>
    <row r="8" spans="1:2">
      <c r="A8" s="6"/>
      <c r="B8" s="7"/>
    </row>
    <row r="9" spans="1:2">
      <c r="A9" s="6" t="s">
        <v>512</v>
      </c>
      <c r="B9" s="7">
        <f>'Výdaje-podrobně'!F24+'Výdaje-podrobně'!F25+'Výdaje-podrobně'!F31+'Výdaje-podrobně'!F32+'Výdaje-podrobně'!F33+'Výdaje-podrobně'!F34</f>
        <v>6032.5499999999993</v>
      </c>
    </row>
    <row r="10" spans="1:2">
      <c r="A10" s="6" t="s">
        <v>521</v>
      </c>
      <c r="B10" s="7">
        <f>'Výdaje-podrobně'!F23</f>
        <v>185967.5</v>
      </c>
    </row>
    <row r="11" spans="1:2">
      <c r="A11" s="6" t="s">
        <v>519</v>
      </c>
      <c r="B11" s="7">
        <f>+'Výdaje-podrobně'!F26+'Výdaje-podrobně'!F27+'Výdaje-podrobně'!F28+'Výdaje-podrobně'!F29</f>
        <v>44009.159999999996</v>
      </c>
    </row>
    <row r="12" spans="1:2">
      <c r="A12" s="6" t="s">
        <v>510</v>
      </c>
      <c r="B12" s="7">
        <f>+'Výdaje-podrobně'!F30</f>
        <v>4759.6000000000004</v>
      </c>
    </row>
    <row r="13" spans="1:2">
      <c r="A13" s="6" t="s">
        <v>520</v>
      </c>
      <c r="B13" s="7">
        <f>'Výdaje-podrobně'!F21+'Výdaje-podrobně'!F22</f>
        <v>8756</v>
      </c>
    </row>
    <row r="14" spans="1:2">
      <c r="A14" s="6"/>
      <c r="B14" s="7"/>
    </row>
    <row r="15" spans="1:2">
      <c r="A15" s="6" t="s">
        <v>511</v>
      </c>
      <c r="B15" s="7">
        <f>'Výdaje-podrobně'!F78</f>
        <v>2293.09</v>
      </c>
    </row>
    <row r="16" spans="1:2">
      <c r="A16" s="6" t="s">
        <v>516</v>
      </c>
      <c r="B16" s="7">
        <f>'Výdaje-podrobně'!F38</f>
        <v>975.42000000000007</v>
      </c>
    </row>
    <row r="17" spans="1:2">
      <c r="A17" s="5" t="s">
        <v>514</v>
      </c>
      <c r="B17" s="8">
        <f>SUM(B7:B16)</f>
        <v>282136.02999999997</v>
      </c>
    </row>
    <row r="19" spans="1:2">
      <c r="A19" s="9" t="s">
        <v>518</v>
      </c>
      <c r="B19" s="11">
        <f>B4-B17</f>
        <v>9931.289999999979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42" workbookViewId="0">
      <selection activeCell="C29" sqref="C29"/>
    </sheetView>
  </sheetViews>
  <sheetFormatPr baseColWidth="10" defaultColWidth="8.83203125" defaultRowHeight="14" x14ac:dyDescent="0"/>
  <cols>
    <col min="1" max="1" width="11.5" style="1" customWidth="1"/>
    <col min="2" max="2" width="13.83203125" customWidth="1"/>
    <col min="3" max="3" width="29.83203125" customWidth="1"/>
    <col min="6" max="6" width="27.33203125" style="2" customWidth="1"/>
    <col min="7" max="7" width="27.83203125" customWidth="1"/>
  </cols>
  <sheetData>
    <row r="2" spans="1: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1">
        <v>44368</v>
      </c>
      <c r="B3" t="s">
        <v>7</v>
      </c>
      <c r="C3" t="s">
        <v>8</v>
      </c>
      <c r="D3" t="s">
        <v>9</v>
      </c>
      <c r="E3" t="s">
        <v>10</v>
      </c>
      <c r="F3" s="2">
        <v>2045.8</v>
      </c>
    </row>
    <row r="4" spans="1:7">
      <c r="A4" s="1">
        <v>44386</v>
      </c>
      <c r="B4" t="s">
        <v>11</v>
      </c>
      <c r="C4" t="s">
        <v>12</v>
      </c>
      <c r="D4" t="s">
        <v>9</v>
      </c>
      <c r="E4" t="s">
        <v>10</v>
      </c>
      <c r="F4" s="2">
        <v>2973.9</v>
      </c>
    </row>
    <row r="5" spans="1:7">
      <c r="A5" s="1">
        <v>44393</v>
      </c>
      <c r="B5" t="s">
        <v>13</v>
      </c>
      <c r="C5" t="s">
        <v>12</v>
      </c>
      <c r="D5" t="s">
        <v>9</v>
      </c>
      <c r="E5" t="s">
        <v>10</v>
      </c>
      <c r="F5" s="2">
        <v>1134</v>
      </c>
    </row>
    <row r="6" spans="1:7">
      <c r="A6" s="1">
        <v>44393</v>
      </c>
      <c r="B6" t="s">
        <v>14</v>
      </c>
      <c r="C6" t="s">
        <v>12</v>
      </c>
      <c r="D6" t="s">
        <v>9</v>
      </c>
      <c r="E6" t="s">
        <v>10</v>
      </c>
      <c r="F6" s="2">
        <v>4861.8999999999996</v>
      </c>
    </row>
    <row r="7" spans="1:7">
      <c r="A7" s="1">
        <v>44393</v>
      </c>
      <c r="B7" t="s">
        <v>15</v>
      </c>
      <c r="C7" t="s">
        <v>16</v>
      </c>
      <c r="D7" t="s">
        <v>9</v>
      </c>
      <c r="E7" t="s">
        <v>10</v>
      </c>
      <c r="F7" s="2">
        <v>1581.1</v>
      </c>
      <c r="G7" t="s">
        <v>17</v>
      </c>
    </row>
    <row r="8" spans="1:7">
      <c r="A8" s="1">
        <v>44394</v>
      </c>
      <c r="B8" t="s">
        <v>18</v>
      </c>
      <c r="C8" t="s">
        <v>12</v>
      </c>
      <c r="D8" t="s">
        <v>9</v>
      </c>
      <c r="E8" t="s">
        <v>10</v>
      </c>
      <c r="F8" s="2">
        <v>1747.2</v>
      </c>
    </row>
    <row r="9" spans="1:7">
      <c r="A9" s="1">
        <v>44394</v>
      </c>
      <c r="B9" t="s">
        <v>19</v>
      </c>
      <c r="C9" t="s">
        <v>12</v>
      </c>
      <c r="D9" t="s">
        <v>9</v>
      </c>
      <c r="E9" t="s">
        <v>10</v>
      </c>
      <c r="F9" s="2">
        <v>1818.9</v>
      </c>
    </row>
    <row r="10" spans="1:7">
      <c r="A10" s="1">
        <v>44406</v>
      </c>
      <c r="B10" t="s">
        <v>20</v>
      </c>
      <c r="C10" t="s">
        <v>12</v>
      </c>
      <c r="D10" t="s">
        <v>9</v>
      </c>
      <c r="E10" t="s">
        <v>10</v>
      </c>
      <c r="F10" s="2">
        <v>4134.38</v>
      </c>
      <c r="G10" t="s">
        <v>21</v>
      </c>
    </row>
    <row r="11" spans="1:7">
      <c r="A11" s="1">
        <v>44417</v>
      </c>
      <c r="B11" t="s">
        <v>22</v>
      </c>
      <c r="C11" t="s">
        <v>23</v>
      </c>
      <c r="D11" t="s">
        <v>9</v>
      </c>
      <c r="E11" t="s">
        <v>10</v>
      </c>
      <c r="F11" s="2">
        <v>1627</v>
      </c>
      <c r="G11" t="s">
        <v>24</v>
      </c>
    </row>
    <row r="12" spans="1:7">
      <c r="A12" s="1">
        <v>44421</v>
      </c>
      <c r="B12" t="s">
        <v>25</v>
      </c>
      <c r="C12" t="s">
        <v>26</v>
      </c>
      <c r="D12" t="s">
        <v>9</v>
      </c>
      <c r="E12" t="s">
        <v>10</v>
      </c>
      <c r="F12" s="2">
        <v>1705.6</v>
      </c>
    </row>
    <row r="13" spans="1:7">
      <c r="A13" s="1">
        <v>44421</v>
      </c>
      <c r="B13" t="s">
        <v>27</v>
      </c>
      <c r="C13" t="s">
        <v>28</v>
      </c>
      <c r="D13" t="s">
        <v>9</v>
      </c>
      <c r="E13" t="s">
        <v>10</v>
      </c>
      <c r="F13" s="2">
        <v>716</v>
      </c>
      <c r="G13" t="s">
        <v>29</v>
      </c>
    </row>
    <row r="14" spans="1:7">
      <c r="A14" s="1">
        <v>44500</v>
      </c>
      <c r="B14" t="s">
        <v>30</v>
      </c>
      <c r="C14" t="s">
        <v>31</v>
      </c>
      <c r="D14" t="s">
        <v>9</v>
      </c>
      <c r="E14" t="s">
        <v>32</v>
      </c>
      <c r="F14" s="2">
        <v>1213.7</v>
      </c>
    </row>
    <row r="15" spans="1:7">
      <c r="A15" s="1">
        <v>44500</v>
      </c>
      <c r="B15" t="s">
        <v>33</v>
      </c>
      <c r="C15" t="s">
        <v>34</v>
      </c>
      <c r="D15" t="s">
        <v>9</v>
      </c>
      <c r="E15" t="s">
        <v>32</v>
      </c>
      <c r="F15" s="2">
        <v>199.67</v>
      </c>
    </row>
    <row r="16" spans="1:7">
      <c r="A16" s="1">
        <v>44550</v>
      </c>
      <c r="B16" t="s">
        <v>35</v>
      </c>
      <c r="C16" t="s">
        <v>36</v>
      </c>
      <c r="D16" t="s">
        <v>9</v>
      </c>
      <c r="E16" t="s">
        <v>32</v>
      </c>
      <c r="F16" s="2">
        <v>1742.25</v>
      </c>
    </row>
    <row r="17" spans="1:7">
      <c r="A17" s="1">
        <v>44550</v>
      </c>
      <c r="B17" t="s">
        <v>37</v>
      </c>
      <c r="C17" t="s">
        <v>38</v>
      </c>
      <c r="D17" t="s">
        <v>9</v>
      </c>
      <c r="E17" t="s">
        <v>10</v>
      </c>
      <c r="F17" s="2">
        <v>601.42999999999995</v>
      </c>
    </row>
    <row r="18" spans="1:7">
      <c r="A18" s="1">
        <v>44561</v>
      </c>
      <c r="B18" t="s">
        <v>39</v>
      </c>
      <c r="C18" t="s">
        <v>31</v>
      </c>
      <c r="D18" t="s">
        <v>9</v>
      </c>
      <c r="E18" t="s">
        <v>32</v>
      </c>
      <c r="F18" s="2">
        <v>721.08</v>
      </c>
    </row>
    <row r="19" spans="1:7">
      <c r="A19" s="1">
        <v>44561</v>
      </c>
      <c r="B19" t="s">
        <v>40</v>
      </c>
      <c r="C19" t="s">
        <v>31</v>
      </c>
      <c r="D19" t="s">
        <v>9</v>
      </c>
      <c r="E19" t="s">
        <v>32</v>
      </c>
      <c r="F19" s="2">
        <v>518.79999999999995</v>
      </c>
    </row>
    <row r="20" spans="1:7">
      <c r="F20" s="4">
        <f>SUM(F3:F19)</f>
        <v>29342.71</v>
      </c>
    </row>
    <row r="21" spans="1:7">
      <c r="A21" s="1">
        <v>44319</v>
      </c>
      <c r="B21" t="s">
        <v>41</v>
      </c>
      <c r="C21" t="s">
        <v>42</v>
      </c>
      <c r="D21" t="s">
        <v>43</v>
      </c>
      <c r="E21" t="s">
        <v>10</v>
      </c>
      <c r="F21" s="2">
        <v>4000</v>
      </c>
      <c r="G21" t="s">
        <v>44</v>
      </c>
    </row>
    <row r="22" spans="1:7">
      <c r="A22" s="1">
        <v>44354</v>
      </c>
      <c r="B22" t="s">
        <v>45</v>
      </c>
      <c r="C22" t="s">
        <v>46</v>
      </c>
      <c r="D22" t="s">
        <v>43</v>
      </c>
      <c r="E22" t="s">
        <v>10</v>
      </c>
      <c r="F22" s="2">
        <v>4756</v>
      </c>
      <c r="G22" t="s">
        <v>47</v>
      </c>
    </row>
    <row r="23" spans="1:7">
      <c r="A23" s="1">
        <v>44439</v>
      </c>
      <c r="B23" t="s">
        <v>48</v>
      </c>
      <c r="C23" t="s">
        <v>49</v>
      </c>
      <c r="D23" t="s">
        <v>43</v>
      </c>
      <c r="E23" t="s">
        <v>10</v>
      </c>
      <c r="F23" s="2">
        <v>185967.5</v>
      </c>
      <c r="G23" t="s">
        <v>50</v>
      </c>
    </row>
    <row r="24" spans="1:7">
      <c r="A24" s="1">
        <v>44500</v>
      </c>
      <c r="B24" t="s">
        <v>51</v>
      </c>
      <c r="C24" t="s">
        <v>52</v>
      </c>
      <c r="D24" t="s">
        <v>43</v>
      </c>
      <c r="E24" t="s">
        <v>32</v>
      </c>
      <c r="F24" s="2">
        <v>785.33</v>
      </c>
    </row>
    <row r="25" spans="1:7">
      <c r="A25" s="1">
        <v>44500</v>
      </c>
      <c r="B25" t="s">
        <v>53</v>
      </c>
      <c r="C25" t="s">
        <v>52</v>
      </c>
      <c r="D25" t="s">
        <v>43</v>
      </c>
      <c r="E25" t="s">
        <v>32</v>
      </c>
      <c r="F25" s="2">
        <v>2974.75</v>
      </c>
    </row>
    <row r="26" spans="1:7">
      <c r="A26" s="1">
        <v>44500</v>
      </c>
      <c r="B26" t="s">
        <v>54</v>
      </c>
      <c r="C26" t="s">
        <v>55</v>
      </c>
      <c r="D26" t="s">
        <v>43</v>
      </c>
      <c r="E26" t="s">
        <v>32</v>
      </c>
      <c r="F26" s="2">
        <v>40246.699999999997</v>
      </c>
    </row>
    <row r="27" spans="1:7">
      <c r="A27" s="1">
        <v>44500</v>
      </c>
      <c r="B27" t="s">
        <v>56</v>
      </c>
      <c r="C27" t="s">
        <v>57</v>
      </c>
      <c r="D27" t="s">
        <v>43</v>
      </c>
      <c r="E27" t="s">
        <v>32</v>
      </c>
      <c r="F27" s="2">
        <v>2814.11</v>
      </c>
    </row>
    <row r="28" spans="1:7">
      <c r="A28" s="1">
        <v>44500</v>
      </c>
      <c r="B28" t="s">
        <v>58</v>
      </c>
      <c r="C28" t="s">
        <v>59</v>
      </c>
      <c r="D28" t="s">
        <v>43</v>
      </c>
      <c r="E28" t="s">
        <v>32</v>
      </c>
      <c r="F28" s="2">
        <v>523.55999999999995</v>
      </c>
    </row>
    <row r="29" spans="1:7">
      <c r="A29" s="1">
        <v>44500</v>
      </c>
      <c r="B29" t="s">
        <v>60</v>
      </c>
      <c r="C29" t="s">
        <v>61</v>
      </c>
      <c r="D29" t="s">
        <v>43</v>
      </c>
      <c r="E29" t="s">
        <v>32</v>
      </c>
      <c r="F29" s="2">
        <v>424.79</v>
      </c>
    </row>
    <row r="30" spans="1:7">
      <c r="A30" s="1">
        <v>44530</v>
      </c>
      <c r="B30" t="s">
        <v>62</v>
      </c>
      <c r="C30" t="s">
        <v>506</v>
      </c>
      <c r="D30" t="s">
        <v>43</v>
      </c>
      <c r="E30" t="s">
        <v>32</v>
      </c>
      <c r="F30" s="2">
        <v>4759.6000000000004</v>
      </c>
    </row>
    <row r="31" spans="1:7">
      <c r="A31" s="1">
        <v>44530</v>
      </c>
      <c r="B31" t="s">
        <v>63</v>
      </c>
      <c r="C31" t="s">
        <v>52</v>
      </c>
      <c r="D31" t="s">
        <v>43</v>
      </c>
      <c r="E31" t="s">
        <v>32</v>
      </c>
      <c r="F31" s="2">
        <v>214.18</v>
      </c>
    </row>
    <row r="32" spans="1:7">
      <c r="A32" s="1">
        <v>44561</v>
      </c>
      <c r="B32" t="s">
        <v>64</v>
      </c>
      <c r="C32" t="s">
        <v>52</v>
      </c>
      <c r="D32" t="s">
        <v>43</v>
      </c>
      <c r="E32" t="s">
        <v>32</v>
      </c>
      <c r="F32" s="2">
        <v>999.52</v>
      </c>
    </row>
    <row r="33" spans="1:7">
      <c r="A33" s="1">
        <v>44561</v>
      </c>
      <c r="B33" t="s">
        <v>65</v>
      </c>
      <c r="C33" t="s">
        <v>66</v>
      </c>
      <c r="D33" t="s">
        <v>43</v>
      </c>
      <c r="E33" t="s">
        <v>32</v>
      </c>
      <c r="F33" s="2">
        <v>499.52</v>
      </c>
    </row>
    <row r="34" spans="1:7">
      <c r="A34" s="1">
        <v>44561</v>
      </c>
      <c r="B34" t="s">
        <v>67</v>
      </c>
      <c r="C34" t="s">
        <v>66</v>
      </c>
      <c r="D34" t="s">
        <v>43</v>
      </c>
      <c r="E34" t="s">
        <v>32</v>
      </c>
      <c r="F34" s="2">
        <v>559.25</v>
      </c>
    </row>
    <row r="35" spans="1:7">
      <c r="F35" s="4">
        <f>SUM(F21:F34)</f>
        <v>249524.80999999994</v>
      </c>
    </row>
    <row r="36" spans="1:7">
      <c r="A36" s="1">
        <v>44207</v>
      </c>
      <c r="B36" t="s">
        <v>68</v>
      </c>
      <c r="C36" t="s">
        <v>69</v>
      </c>
      <c r="D36" t="s">
        <v>70</v>
      </c>
      <c r="E36" t="s">
        <v>10</v>
      </c>
      <c r="F36" s="2">
        <v>262.94</v>
      </c>
      <c r="G36" t="s">
        <v>71</v>
      </c>
    </row>
    <row r="37" spans="1:7">
      <c r="A37" s="1">
        <v>44216</v>
      </c>
      <c r="B37" t="s">
        <v>72</v>
      </c>
      <c r="C37" t="s">
        <v>73</v>
      </c>
      <c r="D37" t="s">
        <v>70</v>
      </c>
      <c r="E37" t="s">
        <v>74</v>
      </c>
      <c r="F37" s="2">
        <v>712.48</v>
      </c>
    </row>
    <row r="38" spans="1:7">
      <c r="F38" s="4">
        <f>SUM(F36:F37)</f>
        <v>975.42000000000007</v>
      </c>
    </row>
    <row r="39" spans="1:7">
      <c r="A39" s="1">
        <v>44200</v>
      </c>
      <c r="B39" t="s">
        <v>75</v>
      </c>
      <c r="C39" t="s">
        <v>76</v>
      </c>
      <c r="D39" t="s">
        <v>77</v>
      </c>
      <c r="E39" t="s">
        <v>78</v>
      </c>
      <c r="F39" s="2">
        <v>99</v>
      </c>
    </row>
    <row r="40" spans="1:7">
      <c r="A40" s="1">
        <v>44201</v>
      </c>
      <c r="B40" t="s">
        <v>79</v>
      </c>
      <c r="C40" t="s">
        <v>80</v>
      </c>
      <c r="D40" t="s">
        <v>77</v>
      </c>
      <c r="E40" t="s">
        <v>78</v>
      </c>
      <c r="F40" s="2">
        <v>-99</v>
      </c>
    </row>
    <row r="41" spans="1:7">
      <c r="A41" s="1">
        <v>44207</v>
      </c>
      <c r="B41" t="s">
        <v>81</v>
      </c>
      <c r="C41" t="s">
        <v>82</v>
      </c>
      <c r="D41" t="s">
        <v>77</v>
      </c>
      <c r="E41" t="s">
        <v>78</v>
      </c>
      <c r="F41" s="2">
        <v>99</v>
      </c>
    </row>
    <row r="42" spans="1:7">
      <c r="A42" s="1">
        <v>44216</v>
      </c>
      <c r="B42" t="s">
        <v>83</v>
      </c>
      <c r="C42" t="s">
        <v>82</v>
      </c>
      <c r="D42" t="s">
        <v>77</v>
      </c>
      <c r="E42" t="s">
        <v>78</v>
      </c>
      <c r="F42" s="2">
        <v>99</v>
      </c>
    </row>
    <row r="43" spans="1:7">
      <c r="A43" s="1">
        <v>44227</v>
      </c>
      <c r="B43" t="s">
        <v>84</v>
      </c>
      <c r="C43" t="s">
        <v>85</v>
      </c>
      <c r="D43" t="s">
        <v>77</v>
      </c>
      <c r="E43" t="s">
        <v>78</v>
      </c>
      <c r="F43" s="2">
        <v>99</v>
      </c>
    </row>
    <row r="44" spans="1:7">
      <c r="A44" s="1">
        <v>44231</v>
      </c>
      <c r="B44" t="s">
        <v>86</v>
      </c>
      <c r="C44" t="s">
        <v>80</v>
      </c>
      <c r="D44" t="s">
        <v>77</v>
      </c>
      <c r="E44" t="s">
        <v>78</v>
      </c>
      <c r="F44" s="2">
        <v>-99</v>
      </c>
    </row>
    <row r="45" spans="1:7">
      <c r="A45" s="1">
        <v>44255</v>
      </c>
      <c r="B45" t="s">
        <v>87</v>
      </c>
      <c r="C45" t="s">
        <v>85</v>
      </c>
      <c r="D45" t="s">
        <v>77</v>
      </c>
      <c r="E45" t="s">
        <v>78</v>
      </c>
      <c r="F45" s="2">
        <v>99</v>
      </c>
    </row>
    <row r="46" spans="1:7">
      <c r="A46" s="1">
        <v>44286</v>
      </c>
      <c r="B46" t="s">
        <v>88</v>
      </c>
      <c r="C46" t="s">
        <v>85</v>
      </c>
      <c r="D46" t="s">
        <v>77</v>
      </c>
      <c r="E46" t="s">
        <v>78</v>
      </c>
      <c r="F46" s="2">
        <v>99</v>
      </c>
    </row>
    <row r="47" spans="1:7">
      <c r="A47" s="1">
        <v>44316</v>
      </c>
      <c r="B47" t="s">
        <v>89</v>
      </c>
      <c r="C47" t="s">
        <v>85</v>
      </c>
      <c r="D47" t="s">
        <v>77</v>
      </c>
      <c r="E47" t="s">
        <v>78</v>
      </c>
      <c r="F47" s="2">
        <v>99</v>
      </c>
    </row>
    <row r="48" spans="1:7">
      <c r="A48" s="1">
        <v>44347</v>
      </c>
      <c r="B48" t="s">
        <v>90</v>
      </c>
      <c r="C48" t="s">
        <v>85</v>
      </c>
      <c r="D48" t="s">
        <v>77</v>
      </c>
      <c r="E48" t="s">
        <v>78</v>
      </c>
      <c r="F48" s="2">
        <v>99</v>
      </c>
    </row>
    <row r="49" spans="1:6">
      <c r="A49" s="1">
        <v>44349</v>
      </c>
      <c r="B49" t="s">
        <v>91</v>
      </c>
      <c r="C49" t="s">
        <v>80</v>
      </c>
      <c r="D49" t="s">
        <v>77</v>
      </c>
      <c r="E49" t="s">
        <v>78</v>
      </c>
      <c r="F49" s="2">
        <v>-99</v>
      </c>
    </row>
    <row r="50" spans="1:6">
      <c r="A50" s="1">
        <v>44355</v>
      </c>
      <c r="B50" t="s">
        <v>92</v>
      </c>
      <c r="C50" t="s">
        <v>93</v>
      </c>
      <c r="D50" t="s">
        <v>77</v>
      </c>
      <c r="E50" t="s">
        <v>78</v>
      </c>
      <c r="F50" s="2">
        <v>6</v>
      </c>
    </row>
    <row r="51" spans="1:6">
      <c r="A51" s="1">
        <v>44357</v>
      </c>
      <c r="B51" t="s">
        <v>94</v>
      </c>
      <c r="C51" t="s">
        <v>93</v>
      </c>
      <c r="D51" t="s">
        <v>77</v>
      </c>
      <c r="E51" t="s">
        <v>78</v>
      </c>
      <c r="F51" s="2">
        <v>6</v>
      </c>
    </row>
    <row r="52" spans="1:6">
      <c r="A52" s="1">
        <v>44377</v>
      </c>
      <c r="B52" t="s">
        <v>95</v>
      </c>
      <c r="C52" t="s">
        <v>85</v>
      </c>
      <c r="D52" t="s">
        <v>77</v>
      </c>
      <c r="E52" t="s">
        <v>78</v>
      </c>
      <c r="F52" s="2">
        <v>99</v>
      </c>
    </row>
    <row r="53" spans="1:6">
      <c r="A53" s="1">
        <v>44379</v>
      </c>
      <c r="B53" t="s">
        <v>96</v>
      </c>
      <c r="C53" t="s">
        <v>80</v>
      </c>
      <c r="D53" t="s">
        <v>77</v>
      </c>
      <c r="E53" t="s">
        <v>78</v>
      </c>
      <c r="F53" s="2">
        <v>-99</v>
      </c>
    </row>
    <row r="54" spans="1:6">
      <c r="A54" s="1">
        <v>44408</v>
      </c>
      <c r="B54" t="s">
        <v>97</v>
      </c>
      <c r="C54" t="s">
        <v>85</v>
      </c>
      <c r="D54" t="s">
        <v>77</v>
      </c>
      <c r="E54" t="s">
        <v>78</v>
      </c>
      <c r="F54" s="2">
        <v>99</v>
      </c>
    </row>
    <row r="55" spans="1:6">
      <c r="A55" s="1">
        <v>44418</v>
      </c>
      <c r="B55" t="s">
        <v>98</v>
      </c>
      <c r="C55" t="s">
        <v>80</v>
      </c>
      <c r="D55" t="s">
        <v>77</v>
      </c>
      <c r="E55" t="s">
        <v>78</v>
      </c>
      <c r="F55" s="2">
        <v>-99</v>
      </c>
    </row>
    <row r="56" spans="1:6">
      <c r="A56" s="1">
        <v>44439</v>
      </c>
      <c r="B56" t="s">
        <v>99</v>
      </c>
      <c r="C56" t="s">
        <v>85</v>
      </c>
      <c r="D56" t="s">
        <v>77</v>
      </c>
      <c r="E56" t="s">
        <v>78</v>
      </c>
      <c r="F56" s="2">
        <v>99</v>
      </c>
    </row>
    <row r="57" spans="1:6">
      <c r="A57" s="1">
        <v>44446</v>
      </c>
      <c r="B57" t="s">
        <v>100</v>
      </c>
      <c r="C57" t="s">
        <v>80</v>
      </c>
      <c r="D57" t="s">
        <v>77</v>
      </c>
      <c r="E57" t="s">
        <v>78</v>
      </c>
      <c r="F57" s="2">
        <v>-99</v>
      </c>
    </row>
    <row r="58" spans="1:6">
      <c r="A58" s="1">
        <v>44469</v>
      </c>
      <c r="B58" t="s">
        <v>101</v>
      </c>
      <c r="C58" t="s">
        <v>85</v>
      </c>
      <c r="D58" t="s">
        <v>77</v>
      </c>
      <c r="E58" t="s">
        <v>78</v>
      </c>
      <c r="F58" s="2">
        <v>99</v>
      </c>
    </row>
    <row r="59" spans="1:6">
      <c r="A59" s="1">
        <v>44482</v>
      </c>
      <c r="B59" t="s">
        <v>102</v>
      </c>
      <c r="C59" t="s">
        <v>93</v>
      </c>
      <c r="D59" t="s">
        <v>77</v>
      </c>
      <c r="E59" t="s">
        <v>78</v>
      </c>
      <c r="F59" s="2">
        <v>6</v>
      </c>
    </row>
    <row r="60" spans="1:6">
      <c r="A60" s="1">
        <v>44484</v>
      </c>
      <c r="B60" t="s">
        <v>103</v>
      </c>
      <c r="C60" t="s">
        <v>82</v>
      </c>
      <c r="D60" t="s">
        <v>77</v>
      </c>
      <c r="E60" t="s">
        <v>78</v>
      </c>
      <c r="F60" s="2">
        <v>99</v>
      </c>
    </row>
    <row r="61" spans="1:6">
      <c r="A61" s="1">
        <v>44498</v>
      </c>
      <c r="B61" t="s">
        <v>104</v>
      </c>
      <c r="C61" t="s">
        <v>82</v>
      </c>
      <c r="D61" t="s">
        <v>77</v>
      </c>
      <c r="E61" t="s">
        <v>78</v>
      </c>
      <c r="F61" s="2">
        <v>99</v>
      </c>
    </row>
    <row r="62" spans="1:6">
      <c r="A62" s="1">
        <v>44498</v>
      </c>
      <c r="B62" t="s">
        <v>105</v>
      </c>
      <c r="C62" t="s">
        <v>82</v>
      </c>
      <c r="D62" t="s">
        <v>77</v>
      </c>
      <c r="E62" t="s">
        <v>78</v>
      </c>
      <c r="F62" s="2">
        <v>99</v>
      </c>
    </row>
    <row r="63" spans="1:6">
      <c r="A63" s="1">
        <v>44498</v>
      </c>
      <c r="B63" t="s">
        <v>106</v>
      </c>
      <c r="C63" t="s">
        <v>82</v>
      </c>
      <c r="D63" t="s">
        <v>77</v>
      </c>
      <c r="E63" t="s">
        <v>78</v>
      </c>
      <c r="F63" s="2">
        <v>99</v>
      </c>
    </row>
    <row r="64" spans="1:6">
      <c r="A64" s="1">
        <v>44498</v>
      </c>
      <c r="B64" t="s">
        <v>107</v>
      </c>
      <c r="C64" t="s">
        <v>82</v>
      </c>
      <c r="D64" t="s">
        <v>77</v>
      </c>
      <c r="E64" t="s">
        <v>78</v>
      </c>
      <c r="F64" s="2">
        <v>99</v>
      </c>
    </row>
    <row r="65" spans="1:6">
      <c r="A65" s="1">
        <v>44500</v>
      </c>
      <c r="B65" t="s">
        <v>108</v>
      </c>
      <c r="C65" t="s">
        <v>85</v>
      </c>
      <c r="D65" t="s">
        <v>77</v>
      </c>
      <c r="E65" t="s">
        <v>78</v>
      </c>
      <c r="F65" s="2">
        <v>99</v>
      </c>
    </row>
    <row r="66" spans="1:6">
      <c r="A66" s="1">
        <v>44501</v>
      </c>
      <c r="B66" t="s">
        <v>109</v>
      </c>
      <c r="C66" t="s">
        <v>82</v>
      </c>
      <c r="D66" t="s">
        <v>77</v>
      </c>
      <c r="E66" t="s">
        <v>78</v>
      </c>
      <c r="F66" s="2">
        <v>99</v>
      </c>
    </row>
    <row r="67" spans="1:6">
      <c r="A67" s="1">
        <v>44501</v>
      </c>
      <c r="B67" t="s">
        <v>110</v>
      </c>
      <c r="C67" t="s">
        <v>82</v>
      </c>
      <c r="D67" t="s">
        <v>77</v>
      </c>
      <c r="E67" t="s">
        <v>78</v>
      </c>
      <c r="F67" s="2">
        <v>99</v>
      </c>
    </row>
    <row r="68" spans="1:6">
      <c r="A68" s="1">
        <v>44504</v>
      </c>
      <c r="B68" t="s">
        <v>111</v>
      </c>
      <c r="C68" t="s">
        <v>80</v>
      </c>
      <c r="D68" t="s">
        <v>77</v>
      </c>
      <c r="E68" t="s">
        <v>78</v>
      </c>
      <c r="F68" s="2">
        <v>-99</v>
      </c>
    </row>
    <row r="69" spans="1:6">
      <c r="A69" s="1">
        <v>44522</v>
      </c>
      <c r="B69" t="s">
        <v>112</v>
      </c>
      <c r="C69" t="s">
        <v>82</v>
      </c>
      <c r="D69" t="s">
        <v>77</v>
      </c>
      <c r="E69" t="s">
        <v>78</v>
      </c>
      <c r="F69" s="2">
        <v>99</v>
      </c>
    </row>
    <row r="70" spans="1:6">
      <c r="A70" s="1">
        <v>44530</v>
      </c>
      <c r="B70" t="s">
        <v>113</v>
      </c>
      <c r="C70" t="s">
        <v>85</v>
      </c>
      <c r="D70" t="s">
        <v>77</v>
      </c>
      <c r="E70" t="s">
        <v>78</v>
      </c>
      <c r="F70" s="2">
        <v>99</v>
      </c>
    </row>
    <row r="71" spans="1:6">
      <c r="A71" s="1">
        <v>44536</v>
      </c>
      <c r="B71" t="s">
        <v>114</v>
      </c>
      <c r="C71" t="s">
        <v>80</v>
      </c>
      <c r="D71" t="s">
        <v>77</v>
      </c>
      <c r="E71" t="s">
        <v>78</v>
      </c>
      <c r="F71" s="2">
        <v>-99</v>
      </c>
    </row>
    <row r="72" spans="1:6">
      <c r="A72" s="1">
        <v>44552</v>
      </c>
      <c r="B72" t="s">
        <v>115</v>
      </c>
      <c r="C72" t="s">
        <v>82</v>
      </c>
      <c r="D72" t="s">
        <v>77</v>
      </c>
      <c r="E72" t="s">
        <v>78</v>
      </c>
      <c r="F72" s="2">
        <v>99</v>
      </c>
    </row>
    <row r="73" spans="1:6">
      <c r="A73" s="1">
        <v>44557</v>
      </c>
      <c r="B73" t="s">
        <v>116</v>
      </c>
      <c r="C73" t="s">
        <v>93</v>
      </c>
      <c r="D73" t="s">
        <v>77</v>
      </c>
      <c r="E73" t="s">
        <v>78</v>
      </c>
      <c r="F73" s="2">
        <v>6</v>
      </c>
    </row>
    <row r="74" spans="1:6">
      <c r="A74" s="1">
        <v>44559</v>
      </c>
      <c r="B74" t="s">
        <v>117</v>
      </c>
      <c r="C74" t="s">
        <v>82</v>
      </c>
      <c r="D74" t="s">
        <v>77</v>
      </c>
      <c r="E74" t="s">
        <v>78</v>
      </c>
      <c r="F74" s="2">
        <v>99</v>
      </c>
    </row>
    <row r="75" spans="1:6">
      <c r="A75" s="1">
        <v>44561</v>
      </c>
      <c r="B75" t="s">
        <v>118</v>
      </c>
      <c r="C75" t="s">
        <v>119</v>
      </c>
      <c r="D75" t="s">
        <v>77</v>
      </c>
      <c r="E75" t="s">
        <v>74</v>
      </c>
      <c r="F75" s="2">
        <v>580.09</v>
      </c>
    </row>
    <row r="76" spans="1:6">
      <c r="A76" s="1">
        <v>44561</v>
      </c>
      <c r="B76" t="s">
        <v>120</v>
      </c>
      <c r="C76" t="s">
        <v>121</v>
      </c>
      <c r="D76" t="s">
        <v>77</v>
      </c>
      <c r="E76" t="s">
        <v>78</v>
      </c>
      <c r="F76" s="2">
        <v>6</v>
      </c>
    </row>
    <row r="77" spans="1:6">
      <c r="A77" s="1">
        <v>44561</v>
      </c>
      <c r="B77" t="s">
        <v>122</v>
      </c>
      <c r="C77" t="s">
        <v>85</v>
      </c>
      <c r="D77" t="s">
        <v>77</v>
      </c>
      <c r="E77" t="s">
        <v>78</v>
      </c>
      <c r="F77" s="2">
        <v>99</v>
      </c>
    </row>
    <row r="78" spans="1:6">
      <c r="F78" s="4">
        <f>SUM(F39:F77)</f>
        <v>2293.09</v>
      </c>
    </row>
    <row r="80" spans="1:6">
      <c r="F80" s="2">
        <f>F78+F38+F35+F20</f>
        <v>282136.02999999997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topLeftCell="A171" workbookViewId="0">
      <selection activeCell="C171" sqref="C171"/>
    </sheetView>
  </sheetViews>
  <sheetFormatPr baseColWidth="10" defaultColWidth="8.83203125" defaultRowHeight="14" x14ac:dyDescent="0"/>
  <cols>
    <col min="1" max="1" width="11.6640625" style="1" customWidth="1"/>
    <col min="2" max="2" width="12.33203125" customWidth="1"/>
    <col min="3" max="3" width="38.6640625" customWidth="1"/>
    <col min="6" max="6" width="18.33203125" style="2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1">
        <v>44227</v>
      </c>
      <c r="B2" t="s">
        <v>123</v>
      </c>
      <c r="C2" t="s">
        <v>124</v>
      </c>
      <c r="D2" t="s">
        <v>10</v>
      </c>
      <c r="E2" t="s">
        <v>125</v>
      </c>
      <c r="F2" s="2">
        <v>262.94</v>
      </c>
    </row>
    <row r="3" spans="1:6">
      <c r="F3" s="4">
        <f>SUM(F2)</f>
        <v>262.94</v>
      </c>
    </row>
    <row r="4" spans="1:6">
      <c r="A4" s="1">
        <v>44292</v>
      </c>
      <c r="B4" t="s">
        <v>126</v>
      </c>
      <c r="C4" t="s">
        <v>127</v>
      </c>
      <c r="D4" t="s">
        <v>78</v>
      </c>
      <c r="E4" t="s">
        <v>128</v>
      </c>
      <c r="F4" s="2">
        <v>500</v>
      </c>
    </row>
    <row r="5" spans="1:6">
      <c r="A5" s="1">
        <v>44293</v>
      </c>
      <c r="B5" t="s">
        <v>129</v>
      </c>
      <c r="C5" t="s">
        <v>130</v>
      </c>
      <c r="D5" t="s">
        <v>78</v>
      </c>
      <c r="E5" t="s">
        <v>128</v>
      </c>
      <c r="F5" s="2">
        <v>300</v>
      </c>
    </row>
    <row r="6" spans="1:6">
      <c r="A6" s="1">
        <v>44293</v>
      </c>
      <c r="B6" t="s">
        <v>131</v>
      </c>
      <c r="C6" t="s">
        <v>132</v>
      </c>
      <c r="D6" t="s">
        <v>78</v>
      </c>
      <c r="E6" t="s">
        <v>128</v>
      </c>
      <c r="F6" s="2">
        <v>500</v>
      </c>
    </row>
    <row r="7" spans="1:6">
      <c r="A7" s="1">
        <v>44293</v>
      </c>
      <c r="B7" t="s">
        <v>133</v>
      </c>
      <c r="C7" t="s">
        <v>134</v>
      </c>
      <c r="D7" t="s">
        <v>78</v>
      </c>
      <c r="E7" t="s">
        <v>128</v>
      </c>
      <c r="F7" s="2">
        <v>1000</v>
      </c>
    </row>
    <row r="8" spans="1:6">
      <c r="A8" s="1">
        <v>44294</v>
      </c>
      <c r="B8" t="s">
        <v>135</v>
      </c>
      <c r="C8" t="s">
        <v>136</v>
      </c>
      <c r="D8" t="s">
        <v>78</v>
      </c>
      <c r="E8" t="s">
        <v>128</v>
      </c>
      <c r="F8" s="2">
        <v>285</v>
      </c>
    </row>
    <row r="9" spans="1:6">
      <c r="A9" s="1">
        <v>44295</v>
      </c>
      <c r="B9" t="s">
        <v>137</v>
      </c>
      <c r="C9" t="s">
        <v>138</v>
      </c>
      <c r="D9" t="s">
        <v>78</v>
      </c>
      <c r="E9" t="s">
        <v>128</v>
      </c>
      <c r="F9" s="2">
        <v>1000</v>
      </c>
    </row>
    <row r="10" spans="1:6">
      <c r="A10" s="1">
        <v>44298</v>
      </c>
      <c r="B10" t="s">
        <v>139</v>
      </c>
      <c r="C10" t="s">
        <v>140</v>
      </c>
      <c r="D10" t="s">
        <v>78</v>
      </c>
      <c r="E10" t="s">
        <v>128</v>
      </c>
      <c r="F10" s="2">
        <v>500</v>
      </c>
    </row>
    <row r="11" spans="1:6">
      <c r="A11" s="1">
        <v>44298</v>
      </c>
      <c r="B11" t="s">
        <v>141</v>
      </c>
      <c r="C11" t="s">
        <v>142</v>
      </c>
      <c r="D11" t="s">
        <v>78</v>
      </c>
      <c r="E11" t="s">
        <v>128</v>
      </c>
      <c r="F11" s="2">
        <v>3000</v>
      </c>
    </row>
    <row r="12" spans="1:6">
      <c r="A12" s="1">
        <v>44299</v>
      </c>
      <c r="B12" t="s">
        <v>143</v>
      </c>
      <c r="C12" t="s">
        <v>144</v>
      </c>
      <c r="D12" t="s">
        <v>78</v>
      </c>
      <c r="E12" t="s">
        <v>128</v>
      </c>
      <c r="F12" s="2">
        <v>285</v>
      </c>
    </row>
    <row r="13" spans="1:6">
      <c r="A13" s="1">
        <v>44299</v>
      </c>
      <c r="B13" t="s">
        <v>145</v>
      </c>
      <c r="C13" t="s">
        <v>146</v>
      </c>
      <c r="D13" t="s">
        <v>78</v>
      </c>
      <c r="E13" t="s">
        <v>128</v>
      </c>
      <c r="F13" s="2">
        <v>500</v>
      </c>
    </row>
    <row r="14" spans="1:6">
      <c r="A14" s="1">
        <v>44299</v>
      </c>
      <c r="B14" t="s">
        <v>147</v>
      </c>
      <c r="C14" t="s">
        <v>148</v>
      </c>
      <c r="D14" t="s">
        <v>78</v>
      </c>
      <c r="E14" t="s">
        <v>128</v>
      </c>
      <c r="F14" s="2">
        <v>1000</v>
      </c>
    </row>
    <row r="15" spans="1:6">
      <c r="A15" s="1">
        <v>44322</v>
      </c>
      <c r="B15" t="s">
        <v>149</v>
      </c>
      <c r="C15" t="s">
        <v>150</v>
      </c>
      <c r="D15" t="s">
        <v>78</v>
      </c>
      <c r="E15" t="s">
        <v>128</v>
      </c>
      <c r="F15" s="2">
        <v>4444</v>
      </c>
    </row>
    <row r="16" spans="1:6">
      <c r="A16" s="1">
        <v>44326</v>
      </c>
      <c r="B16" t="s">
        <v>151</v>
      </c>
      <c r="C16" t="s">
        <v>152</v>
      </c>
      <c r="D16" t="s">
        <v>78</v>
      </c>
      <c r="E16" t="s">
        <v>128</v>
      </c>
      <c r="F16" s="2">
        <v>3000</v>
      </c>
    </row>
    <row r="17" spans="1:6">
      <c r="A17" s="1">
        <v>44333</v>
      </c>
      <c r="B17" t="s">
        <v>153</v>
      </c>
      <c r="C17" t="s">
        <v>154</v>
      </c>
      <c r="D17" t="s">
        <v>78</v>
      </c>
      <c r="E17" t="s">
        <v>128</v>
      </c>
      <c r="F17" s="2">
        <v>500</v>
      </c>
    </row>
    <row r="18" spans="1:6">
      <c r="A18" s="1">
        <v>44334</v>
      </c>
      <c r="B18" t="s">
        <v>155</v>
      </c>
      <c r="C18" t="s">
        <v>156</v>
      </c>
      <c r="D18" t="s">
        <v>78</v>
      </c>
      <c r="E18" t="s">
        <v>128</v>
      </c>
      <c r="F18" s="2">
        <v>300</v>
      </c>
    </row>
    <row r="19" spans="1:6">
      <c r="A19" s="1">
        <v>44335</v>
      </c>
      <c r="B19" t="s">
        <v>157</v>
      </c>
      <c r="C19" t="s">
        <v>158</v>
      </c>
      <c r="D19" t="s">
        <v>78</v>
      </c>
      <c r="E19" t="s">
        <v>128</v>
      </c>
      <c r="F19" s="2">
        <v>250</v>
      </c>
    </row>
    <row r="20" spans="1:6">
      <c r="A20" s="1">
        <v>44335</v>
      </c>
      <c r="B20" t="s">
        <v>159</v>
      </c>
      <c r="C20" t="s">
        <v>160</v>
      </c>
      <c r="D20" t="s">
        <v>78</v>
      </c>
      <c r="E20" t="s">
        <v>128</v>
      </c>
      <c r="F20" s="2">
        <v>500</v>
      </c>
    </row>
    <row r="21" spans="1:6">
      <c r="A21" s="1">
        <v>44336</v>
      </c>
      <c r="B21" t="s">
        <v>161</v>
      </c>
      <c r="C21" t="s">
        <v>162</v>
      </c>
      <c r="D21" t="s">
        <v>78</v>
      </c>
      <c r="E21" t="s">
        <v>128</v>
      </c>
      <c r="F21" s="2">
        <v>1000</v>
      </c>
    </row>
    <row r="22" spans="1:6">
      <c r="A22" s="1">
        <v>44336</v>
      </c>
      <c r="B22" t="s">
        <v>163</v>
      </c>
      <c r="C22" t="s">
        <v>127</v>
      </c>
      <c r="D22" t="s">
        <v>78</v>
      </c>
      <c r="E22" t="s">
        <v>128</v>
      </c>
      <c r="F22" s="2">
        <v>1000</v>
      </c>
    </row>
    <row r="23" spans="1:6">
      <c r="A23" s="1">
        <v>44336</v>
      </c>
      <c r="B23" t="s">
        <v>164</v>
      </c>
      <c r="C23" t="s">
        <v>165</v>
      </c>
      <c r="D23" t="s">
        <v>78</v>
      </c>
      <c r="E23" t="s">
        <v>128</v>
      </c>
      <c r="F23" s="2">
        <v>3000</v>
      </c>
    </row>
    <row r="24" spans="1:6">
      <c r="A24" s="1">
        <v>44340</v>
      </c>
      <c r="B24" t="s">
        <v>166</v>
      </c>
      <c r="C24" t="s">
        <v>167</v>
      </c>
      <c r="D24" t="s">
        <v>78</v>
      </c>
      <c r="E24" t="s">
        <v>128</v>
      </c>
      <c r="F24" s="2">
        <v>300</v>
      </c>
    </row>
    <row r="25" spans="1:6">
      <c r="A25" s="1">
        <v>44340</v>
      </c>
      <c r="B25" t="s">
        <v>168</v>
      </c>
      <c r="C25" t="s">
        <v>169</v>
      </c>
      <c r="D25" t="s">
        <v>78</v>
      </c>
      <c r="E25" t="s">
        <v>128</v>
      </c>
      <c r="F25" s="2">
        <v>500</v>
      </c>
    </row>
    <row r="26" spans="1:6">
      <c r="A26" s="1">
        <v>44342</v>
      </c>
      <c r="B26" t="s">
        <v>170</v>
      </c>
      <c r="C26" t="s">
        <v>171</v>
      </c>
      <c r="D26" t="s">
        <v>78</v>
      </c>
      <c r="E26" t="s">
        <v>128</v>
      </c>
      <c r="F26" s="2">
        <v>1000</v>
      </c>
    </row>
    <row r="27" spans="1:6">
      <c r="A27" s="1">
        <v>44344</v>
      </c>
      <c r="B27" t="s">
        <v>172</v>
      </c>
      <c r="C27" t="s">
        <v>173</v>
      </c>
      <c r="D27" t="s">
        <v>78</v>
      </c>
      <c r="E27" t="s">
        <v>128</v>
      </c>
      <c r="F27" s="2">
        <v>150</v>
      </c>
    </row>
    <row r="28" spans="1:6">
      <c r="A28" s="1">
        <v>44344</v>
      </c>
      <c r="B28" t="s">
        <v>174</v>
      </c>
      <c r="C28" t="s">
        <v>175</v>
      </c>
      <c r="D28" t="s">
        <v>78</v>
      </c>
      <c r="E28" t="s">
        <v>128</v>
      </c>
      <c r="F28" s="2">
        <v>500</v>
      </c>
    </row>
    <row r="29" spans="1:6">
      <c r="A29" s="1">
        <v>44347</v>
      </c>
      <c r="B29" t="s">
        <v>176</v>
      </c>
      <c r="C29" t="s">
        <v>177</v>
      </c>
      <c r="D29" t="s">
        <v>78</v>
      </c>
      <c r="E29" t="s">
        <v>128</v>
      </c>
      <c r="F29" s="2">
        <v>500</v>
      </c>
    </row>
    <row r="30" spans="1:6">
      <c r="A30" s="1">
        <v>44347</v>
      </c>
      <c r="B30" t="s">
        <v>178</v>
      </c>
      <c r="C30" t="s">
        <v>179</v>
      </c>
      <c r="D30" t="s">
        <v>78</v>
      </c>
      <c r="E30" t="s">
        <v>128</v>
      </c>
      <c r="F30" s="2">
        <v>2000</v>
      </c>
    </row>
    <row r="31" spans="1:6">
      <c r="A31" s="1">
        <v>44347</v>
      </c>
      <c r="B31" t="s">
        <v>180</v>
      </c>
      <c r="C31" t="s">
        <v>152</v>
      </c>
      <c r="D31" t="s">
        <v>78</v>
      </c>
      <c r="E31" t="s">
        <v>128</v>
      </c>
      <c r="F31" s="2">
        <v>10000</v>
      </c>
    </row>
    <row r="32" spans="1:6">
      <c r="A32" s="1">
        <v>44349</v>
      </c>
      <c r="B32" t="s">
        <v>181</v>
      </c>
      <c r="C32" t="s">
        <v>144</v>
      </c>
      <c r="D32" t="s">
        <v>78</v>
      </c>
      <c r="E32" t="s">
        <v>128</v>
      </c>
      <c r="F32" s="2">
        <v>54.63</v>
      </c>
    </row>
    <row r="33" spans="1:6">
      <c r="A33" s="1">
        <v>44354</v>
      </c>
      <c r="B33" t="s">
        <v>182</v>
      </c>
      <c r="C33" t="s">
        <v>183</v>
      </c>
      <c r="D33" t="s">
        <v>78</v>
      </c>
      <c r="E33" t="s">
        <v>128</v>
      </c>
      <c r="F33" s="2">
        <v>67.790000000000006</v>
      </c>
    </row>
    <row r="34" spans="1:6">
      <c r="A34" s="1">
        <v>44354</v>
      </c>
      <c r="B34" t="s">
        <v>184</v>
      </c>
      <c r="C34" t="s">
        <v>175</v>
      </c>
      <c r="D34" t="s">
        <v>78</v>
      </c>
      <c r="E34" t="s">
        <v>128</v>
      </c>
      <c r="F34" s="2">
        <v>100</v>
      </c>
    </row>
    <row r="35" spans="1:6">
      <c r="A35" s="1">
        <v>44354</v>
      </c>
      <c r="B35" t="s">
        <v>185</v>
      </c>
      <c r="C35" t="s">
        <v>186</v>
      </c>
      <c r="D35" t="s">
        <v>78</v>
      </c>
      <c r="E35" t="s">
        <v>128</v>
      </c>
      <c r="F35" s="2">
        <v>200</v>
      </c>
    </row>
    <row r="36" spans="1:6">
      <c r="A36" s="1">
        <v>44354</v>
      </c>
      <c r="B36" t="s">
        <v>187</v>
      </c>
      <c r="C36" t="s">
        <v>188</v>
      </c>
      <c r="D36" t="s">
        <v>78</v>
      </c>
      <c r="E36" t="s">
        <v>128</v>
      </c>
      <c r="F36" s="2">
        <v>250</v>
      </c>
    </row>
    <row r="37" spans="1:6">
      <c r="A37" s="1">
        <v>44354</v>
      </c>
      <c r="B37" t="s">
        <v>189</v>
      </c>
      <c r="C37" t="s">
        <v>190</v>
      </c>
      <c r="D37" t="s">
        <v>78</v>
      </c>
      <c r="E37" t="s">
        <v>128</v>
      </c>
      <c r="F37" s="2">
        <v>500</v>
      </c>
    </row>
    <row r="38" spans="1:6">
      <c r="A38" s="1">
        <v>44354</v>
      </c>
      <c r="B38" t="s">
        <v>191</v>
      </c>
      <c r="C38" t="s">
        <v>192</v>
      </c>
      <c r="D38" t="s">
        <v>78</v>
      </c>
      <c r="E38" t="s">
        <v>128</v>
      </c>
      <c r="F38" s="2">
        <v>500</v>
      </c>
    </row>
    <row r="39" spans="1:6">
      <c r="A39" s="1">
        <v>44355</v>
      </c>
      <c r="B39" t="s">
        <v>193</v>
      </c>
      <c r="C39" t="s">
        <v>194</v>
      </c>
      <c r="D39" t="s">
        <v>78</v>
      </c>
      <c r="E39" t="s">
        <v>128</v>
      </c>
      <c r="F39" s="2">
        <v>50</v>
      </c>
    </row>
    <row r="40" spans="1:6">
      <c r="A40" s="1">
        <v>44355</v>
      </c>
      <c r="B40" t="s">
        <v>195</v>
      </c>
      <c r="C40" t="s">
        <v>196</v>
      </c>
      <c r="D40" t="s">
        <v>78</v>
      </c>
      <c r="E40" t="s">
        <v>128</v>
      </c>
      <c r="F40" s="2">
        <v>742.28</v>
      </c>
    </row>
    <row r="41" spans="1:6">
      <c r="A41" s="1">
        <v>44356</v>
      </c>
      <c r="B41" t="s">
        <v>197</v>
      </c>
      <c r="C41" t="s">
        <v>198</v>
      </c>
      <c r="D41" t="s">
        <v>78</v>
      </c>
      <c r="E41" t="s">
        <v>128</v>
      </c>
      <c r="F41" s="2">
        <v>200</v>
      </c>
    </row>
    <row r="42" spans="1:6">
      <c r="A42" s="1">
        <v>44356</v>
      </c>
      <c r="B42" t="s">
        <v>199</v>
      </c>
      <c r="C42" t="s">
        <v>200</v>
      </c>
      <c r="D42" t="s">
        <v>78</v>
      </c>
      <c r="E42" t="s">
        <v>128</v>
      </c>
      <c r="F42" s="2">
        <v>200</v>
      </c>
    </row>
    <row r="43" spans="1:6">
      <c r="A43" s="1">
        <v>44356</v>
      </c>
      <c r="B43" t="s">
        <v>201</v>
      </c>
      <c r="C43" t="s">
        <v>175</v>
      </c>
      <c r="D43" t="s">
        <v>78</v>
      </c>
      <c r="E43" t="s">
        <v>128</v>
      </c>
      <c r="F43" s="2">
        <v>250</v>
      </c>
    </row>
    <row r="44" spans="1:6">
      <c r="A44" s="1">
        <v>44356</v>
      </c>
      <c r="B44" t="s">
        <v>202</v>
      </c>
      <c r="C44" t="s">
        <v>203</v>
      </c>
      <c r="D44" t="s">
        <v>78</v>
      </c>
      <c r="E44" t="s">
        <v>128</v>
      </c>
      <c r="F44" s="2">
        <v>300</v>
      </c>
    </row>
    <row r="45" spans="1:6">
      <c r="A45" s="1">
        <v>44356</v>
      </c>
      <c r="B45" t="s">
        <v>204</v>
      </c>
      <c r="C45" t="s">
        <v>205</v>
      </c>
      <c r="D45" t="s">
        <v>78</v>
      </c>
      <c r="E45" t="s">
        <v>128</v>
      </c>
      <c r="F45" s="2">
        <v>2000</v>
      </c>
    </row>
    <row r="46" spans="1:6">
      <c r="A46" s="1">
        <v>44357</v>
      </c>
      <c r="B46" t="s">
        <v>206</v>
      </c>
      <c r="C46" t="s">
        <v>207</v>
      </c>
      <c r="D46" t="s">
        <v>78</v>
      </c>
      <c r="E46" t="s">
        <v>128</v>
      </c>
      <c r="F46" s="2">
        <v>50</v>
      </c>
    </row>
    <row r="47" spans="1:6">
      <c r="A47" s="1">
        <v>44357</v>
      </c>
      <c r="B47" t="s">
        <v>208</v>
      </c>
      <c r="C47" t="s">
        <v>209</v>
      </c>
      <c r="D47" t="s">
        <v>78</v>
      </c>
      <c r="E47" t="s">
        <v>128</v>
      </c>
      <c r="F47" s="2">
        <v>100</v>
      </c>
    </row>
    <row r="48" spans="1:6">
      <c r="A48" s="1">
        <v>44357</v>
      </c>
      <c r="B48" t="s">
        <v>210</v>
      </c>
      <c r="C48" t="s">
        <v>211</v>
      </c>
      <c r="D48" t="s">
        <v>78</v>
      </c>
      <c r="E48" t="s">
        <v>128</v>
      </c>
      <c r="F48" s="2">
        <v>200</v>
      </c>
    </row>
    <row r="49" spans="1:6">
      <c r="A49" s="1">
        <v>44357</v>
      </c>
      <c r="B49" t="s">
        <v>212</v>
      </c>
      <c r="C49" t="s">
        <v>213</v>
      </c>
      <c r="D49" t="s">
        <v>78</v>
      </c>
      <c r="E49" t="s">
        <v>128</v>
      </c>
      <c r="F49" s="2">
        <v>200</v>
      </c>
    </row>
    <row r="50" spans="1:6">
      <c r="A50" s="1">
        <v>44357</v>
      </c>
      <c r="B50" t="s">
        <v>214</v>
      </c>
      <c r="C50" t="s">
        <v>215</v>
      </c>
      <c r="D50" t="s">
        <v>78</v>
      </c>
      <c r="E50" t="s">
        <v>128</v>
      </c>
      <c r="F50" s="2">
        <v>494.38</v>
      </c>
    </row>
    <row r="51" spans="1:6">
      <c r="A51" s="1">
        <v>44357</v>
      </c>
      <c r="B51" t="s">
        <v>216</v>
      </c>
      <c r="C51" t="s">
        <v>217</v>
      </c>
      <c r="D51" t="s">
        <v>78</v>
      </c>
      <c r="E51" t="s">
        <v>128</v>
      </c>
      <c r="F51" s="2">
        <v>500</v>
      </c>
    </row>
    <row r="52" spans="1:6">
      <c r="A52" s="1">
        <v>44357</v>
      </c>
      <c r="B52" t="s">
        <v>218</v>
      </c>
      <c r="C52" t="s">
        <v>169</v>
      </c>
      <c r="D52" t="s">
        <v>78</v>
      </c>
      <c r="E52" t="s">
        <v>128</v>
      </c>
      <c r="F52" s="2">
        <v>500</v>
      </c>
    </row>
    <row r="53" spans="1:6">
      <c r="A53" s="1">
        <v>44357</v>
      </c>
      <c r="B53" t="s">
        <v>219</v>
      </c>
      <c r="C53" t="s">
        <v>220</v>
      </c>
      <c r="D53" t="s">
        <v>78</v>
      </c>
      <c r="E53" t="s">
        <v>128</v>
      </c>
      <c r="F53" s="2">
        <v>2000</v>
      </c>
    </row>
    <row r="54" spans="1:6">
      <c r="A54" s="1">
        <v>44358</v>
      </c>
      <c r="B54" t="s">
        <v>221</v>
      </c>
      <c r="C54" t="s">
        <v>222</v>
      </c>
      <c r="D54" t="s">
        <v>78</v>
      </c>
      <c r="E54" t="s">
        <v>128</v>
      </c>
      <c r="F54" s="2">
        <v>500</v>
      </c>
    </row>
    <row r="55" spans="1:6">
      <c r="A55" s="1">
        <v>44358</v>
      </c>
      <c r="B55" t="s">
        <v>223</v>
      </c>
      <c r="C55" t="s">
        <v>224</v>
      </c>
      <c r="D55" t="s">
        <v>78</v>
      </c>
      <c r="E55" t="s">
        <v>128</v>
      </c>
      <c r="F55" s="2">
        <v>1500</v>
      </c>
    </row>
    <row r="56" spans="1:6">
      <c r="A56" s="1">
        <v>44361</v>
      </c>
      <c r="B56" t="s">
        <v>225</v>
      </c>
      <c r="C56" t="s">
        <v>226</v>
      </c>
      <c r="D56" t="s">
        <v>78</v>
      </c>
      <c r="E56" t="s">
        <v>128</v>
      </c>
      <c r="F56" s="2">
        <v>300</v>
      </c>
    </row>
    <row r="57" spans="1:6">
      <c r="A57" s="1">
        <v>44361</v>
      </c>
      <c r="B57" t="s">
        <v>227</v>
      </c>
      <c r="C57" t="s">
        <v>228</v>
      </c>
      <c r="D57" t="s">
        <v>78</v>
      </c>
      <c r="E57" t="s">
        <v>128</v>
      </c>
      <c r="F57" s="2">
        <v>300</v>
      </c>
    </row>
    <row r="58" spans="1:6">
      <c r="A58" s="1">
        <v>44362</v>
      </c>
      <c r="B58" t="s">
        <v>229</v>
      </c>
      <c r="C58" t="s">
        <v>230</v>
      </c>
      <c r="D58" t="s">
        <v>78</v>
      </c>
      <c r="E58" t="s">
        <v>128</v>
      </c>
      <c r="F58" s="2">
        <v>200</v>
      </c>
    </row>
    <row r="59" spans="1:6">
      <c r="A59" s="1">
        <v>44362</v>
      </c>
      <c r="B59" t="s">
        <v>231</v>
      </c>
      <c r="C59" t="s">
        <v>232</v>
      </c>
      <c r="D59" t="s">
        <v>78</v>
      </c>
      <c r="E59" t="s">
        <v>128</v>
      </c>
      <c r="F59" s="2">
        <v>500</v>
      </c>
    </row>
    <row r="60" spans="1:6">
      <c r="A60" s="1">
        <v>44362</v>
      </c>
      <c r="B60" t="s">
        <v>233</v>
      </c>
      <c r="C60" t="s">
        <v>234</v>
      </c>
      <c r="D60" t="s">
        <v>78</v>
      </c>
      <c r="E60" t="s">
        <v>128</v>
      </c>
      <c r="F60" s="2">
        <v>500</v>
      </c>
    </row>
    <row r="61" spans="1:6">
      <c r="A61" s="1">
        <v>44362</v>
      </c>
      <c r="B61" t="s">
        <v>235</v>
      </c>
      <c r="C61" t="s">
        <v>236</v>
      </c>
      <c r="D61" t="s">
        <v>78</v>
      </c>
      <c r="E61" t="s">
        <v>128</v>
      </c>
      <c r="F61" s="2">
        <v>103150.78</v>
      </c>
    </row>
    <row r="62" spans="1:6">
      <c r="A62" s="1">
        <v>44364</v>
      </c>
      <c r="B62" t="s">
        <v>237</v>
      </c>
      <c r="C62" t="s">
        <v>238</v>
      </c>
      <c r="D62" t="s">
        <v>78</v>
      </c>
      <c r="E62" t="s">
        <v>128</v>
      </c>
      <c r="F62" s="2">
        <v>300</v>
      </c>
    </row>
    <row r="63" spans="1:6">
      <c r="A63" s="1">
        <v>44364</v>
      </c>
      <c r="B63" t="s">
        <v>239</v>
      </c>
      <c r="C63" t="s">
        <v>240</v>
      </c>
      <c r="D63" t="s">
        <v>78</v>
      </c>
      <c r="E63" t="s">
        <v>128</v>
      </c>
      <c r="F63" s="2">
        <v>600</v>
      </c>
    </row>
    <row r="64" spans="1:6">
      <c r="A64" s="1">
        <v>44368</v>
      </c>
      <c r="B64" t="s">
        <v>241</v>
      </c>
      <c r="C64" t="s">
        <v>242</v>
      </c>
      <c r="D64" t="s">
        <v>78</v>
      </c>
      <c r="E64" t="s">
        <v>128</v>
      </c>
      <c r="F64" s="2">
        <v>100</v>
      </c>
    </row>
    <row r="65" spans="1:6">
      <c r="A65" s="1">
        <v>44368</v>
      </c>
      <c r="B65" t="s">
        <v>243</v>
      </c>
      <c r="C65" t="s">
        <v>244</v>
      </c>
      <c r="D65" t="s">
        <v>78</v>
      </c>
      <c r="E65" t="s">
        <v>128</v>
      </c>
      <c r="F65" s="2">
        <v>200</v>
      </c>
    </row>
    <row r="66" spans="1:6">
      <c r="A66" s="1">
        <v>44368</v>
      </c>
      <c r="B66" t="s">
        <v>245</v>
      </c>
      <c r="C66" t="s">
        <v>246</v>
      </c>
      <c r="D66" t="s">
        <v>78</v>
      </c>
      <c r="E66" t="s">
        <v>128</v>
      </c>
      <c r="F66" s="2">
        <v>500</v>
      </c>
    </row>
    <row r="67" spans="1:6">
      <c r="A67" s="1">
        <v>44368</v>
      </c>
      <c r="B67" t="s">
        <v>247</v>
      </c>
      <c r="C67" t="s">
        <v>248</v>
      </c>
      <c r="D67" t="s">
        <v>78</v>
      </c>
      <c r="E67" t="s">
        <v>128</v>
      </c>
      <c r="F67" s="2">
        <v>500</v>
      </c>
    </row>
    <row r="68" spans="1:6">
      <c r="A68" s="1">
        <v>44368</v>
      </c>
      <c r="B68" t="s">
        <v>249</v>
      </c>
      <c r="C68" t="s">
        <v>250</v>
      </c>
      <c r="D68" t="s">
        <v>78</v>
      </c>
      <c r="E68" t="s">
        <v>128</v>
      </c>
      <c r="F68" s="2">
        <v>10000</v>
      </c>
    </row>
    <row r="69" spans="1:6">
      <c r="A69" s="1">
        <v>44369</v>
      </c>
      <c r="B69" t="s">
        <v>251</v>
      </c>
      <c r="C69" t="s">
        <v>252</v>
      </c>
      <c r="D69" t="s">
        <v>78</v>
      </c>
      <c r="E69" t="s">
        <v>128</v>
      </c>
      <c r="F69" s="2">
        <v>100</v>
      </c>
    </row>
    <row r="70" spans="1:6">
      <c r="A70" s="1">
        <v>44369</v>
      </c>
      <c r="B70" t="s">
        <v>253</v>
      </c>
      <c r="C70" t="s">
        <v>254</v>
      </c>
      <c r="D70" t="s">
        <v>78</v>
      </c>
      <c r="E70" t="s">
        <v>128</v>
      </c>
      <c r="F70" s="2">
        <v>300</v>
      </c>
    </row>
    <row r="71" spans="1:6">
      <c r="A71" s="1">
        <v>44369</v>
      </c>
      <c r="B71" t="s">
        <v>255</v>
      </c>
      <c r="C71" t="s">
        <v>256</v>
      </c>
      <c r="D71" t="s">
        <v>78</v>
      </c>
      <c r="E71" t="s">
        <v>128</v>
      </c>
      <c r="F71" s="2">
        <v>500</v>
      </c>
    </row>
    <row r="72" spans="1:6">
      <c r="A72" s="1">
        <v>44369</v>
      </c>
      <c r="B72" t="s">
        <v>257</v>
      </c>
      <c r="C72" t="s">
        <v>258</v>
      </c>
      <c r="D72" t="s">
        <v>78</v>
      </c>
      <c r="E72" t="s">
        <v>128</v>
      </c>
      <c r="F72" s="2">
        <v>500</v>
      </c>
    </row>
    <row r="73" spans="1:6">
      <c r="A73" s="1">
        <v>44369</v>
      </c>
      <c r="B73" t="s">
        <v>259</v>
      </c>
      <c r="C73" t="s">
        <v>236</v>
      </c>
      <c r="D73" t="s">
        <v>78</v>
      </c>
      <c r="E73" t="s">
        <v>128</v>
      </c>
      <c r="F73" s="2">
        <v>40125.550000000003</v>
      </c>
    </row>
    <row r="74" spans="1:6">
      <c r="A74" s="1">
        <v>44370</v>
      </c>
      <c r="B74" t="s">
        <v>260</v>
      </c>
      <c r="C74" t="s">
        <v>261</v>
      </c>
      <c r="D74" t="s">
        <v>78</v>
      </c>
      <c r="E74" t="s">
        <v>128</v>
      </c>
      <c r="F74" s="2">
        <v>200</v>
      </c>
    </row>
    <row r="75" spans="1:6">
      <c r="A75" s="1">
        <v>44376</v>
      </c>
      <c r="B75" t="s">
        <v>262</v>
      </c>
      <c r="C75" t="s">
        <v>236</v>
      </c>
      <c r="D75" t="s">
        <v>78</v>
      </c>
      <c r="E75" t="s">
        <v>128</v>
      </c>
      <c r="F75" s="2">
        <v>5889.8</v>
      </c>
    </row>
    <row r="76" spans="1:6">
      <c r="A76" s="1">
        <v>44378</v>
      </c>
      <c r="B76" t="s">
        <v>263</v>
      </c>
      <c r="C76" t="s">
        <v>236</v>
      </c>
      <c r="D76" t="s">
        <v>78</v>
      </c>
      <c r="E76" t="s">
        <v>128</v>
      </c>
      <c r="F76" s="2">
        <v>1372</v>
      </c>
    </row>
    <row r="77" spans="1:6">
      <c r="A77" s="1">
        <v>44379</v>
      </c>
      <c r="B77" t="s">
        <v>264</v>
      </c>
      <c r="C77" t="s">
        <v>236</v>
      </c>
      <c r="D77" t="s">
        <v>78</v>
      </c>
      <c r="E77" t="s">
        <v>128</v>
      </c>
      <c r="F77" s="2">
        <v>197.96</v>
      </c>
    </row>
    <row r="78" spans="1:6">
      <c r="A78" s="1">
        <v>44379</v>
      </c>
      <c r="B78" t="s">
        <v>265</v>
      </c>
      <c r="C78" t="s">
        <v>236</v>
      </c>
      <c r="D78" t="s">
        <v>78</v>
      </c>
      <c r="E78" t="s">
        <v>128</v>
      </c>
      <c r="F78" s="2">
        <v>2254</v>
      </c>
    </row>
    <row r="79" spans="1:6">
      <c r="A79" s="1">
        <v>44384</v>
      </c>
      <c r="B79" t="s">
        <v>266</v>
      </c>
      <c r="C79" t="s">
        <v>236</v>
      </c>
      <c r="D79" t="s">
        <v>78</v>
      </c>
      <c r="E79" t="s">
        <v>128</v>
      </c>
      <c r="F79" s="2">
        <v>980</v>
      </c>
    </row>
    <row r="80" spans="1:6">
      <c r="A80" s="1">
        <v>44386</v>
      </c>
      <c r="B80" t="s">
        <v>267</v>
      </c>
      <c r="C80" t="s">
        <v>175</v>
      </c>
      <c r="D80" t="s">
        <v>78</v>
      </c>
      <c r="E80" t="s">
        <v>128</v>
      </c>
      <c r="F80" s="2">
        <v>1000</v>
      </c>
    </row>
    <row r="81" spans="1:6">
      <c r="A81" s="1">
        <v>44391</v>
      </c>
      <c r="B81" t="s">
        <v>268</v>
      </c>
      <c r="C81" t="s">
        <v>236</v>
      </c>
      <c r="D81" t="s">
        <v>78</v>
      </c>
      <c r="E81" t="s">
        <v>128</v>
      </c>
      <c r="F81" s="2">
        <v>196</v>
      </c>
    </row>
    <row r="82" spans="1:6">
      <c r="A82" s="1">
        <v>44392</v>
      </c>
      <c r="B82" t="s">
        <v>269</v>
      </c>
      <c r="C82" t="s">
        <v>186</v>
      </c>
      <c r="D82" t="s">
        <v>78</v>
      </c>
      <c r="E82" t="s">
        <v>128</v>
      </c>
      <c r="F82" s="2">
        <v>200</v>
      </c>
    </row>
    <row r="83" spans="1:6">
      <c r="A83" s="1">
        <v>44392</v>
      </c>
      <c r="B83" t="s">
        <v>270</v>
      </c>
      <c r="C83" t="s">
        <v>271</v>
      </c>
      <c r="D83" t="s">
        <v>78</v>
      </c>
      <c r="E83" t="s">
        <v>128</v>
      </c>
      <c r="F83" s="2">
        <v>200</v>
      </c>
    </row>
    <row r="84" spans="1:6">
      <c r="A84" s="1">
        <v>44392</v>
      </c>
      <c r="B84" t="s">
        <v>272</v>
      </c>
      <c r="C84" t="s">
        <v>273</v>
      </c>
      <c r="D84" t="s">
        <v>78</v>
      </c>
      <c r="E84" t="s">
        <v>128</v>
      </c>
      <c r="F84" s="2">
        <v>300</v>
      </c>
    </row>
    <row r="85" spans="1:6">
      <c r="A85" s="1">
        <v>44392</v>
      </c>
      <c r="B85" t="s">
        <v>274</v>
      </c>
      <c r="C85" t="s">
        <v>275</v>
      </c>
      <c r="D85" t="s">
        <v>78</v>
      </c>
      <c r="E85" t="s">
        <v>128</v>
      </c>
      <c r="F85" s="2">
        <v>300</v>
      </c>
    </row>
    <row r="86" spans="1:6">
      <c r="A86" s="1">
        <v>44392</v>
      </c>
      <c r="B86" t="s">
        <v>276</v>
      </c>
      <c r="C86" t="s">
        <v>277</v>
      </c>
      <c r="D86" t="s">
        <v>78</v>
      </c>
      <c r="E86" t="s">
        <v>128</v>
      </c>
      <c r="F86" s="2">
        <v>300</v>
      </c>
    </row>
    <row r="87" spans="1:6">
      <c r="A87" s="1">
        <v>44392</v>
      </c>
      <c r="B87" t="s">
        <v>278</v>
      </c>
      <c r="C87" t="s">
        <v>279</v>
      </c>
      <c r="D87" t="s">
        <v>78</v>
      </c>
      <c r="E87" t="s">
        <v>128</v>
      </c>
      <c r="F87" s="2">
        <v>350</v>
      </c>
    </row>
    <row r="88" spans="1:6">
      <c r="A88" s="1">
        <v>44392</v>
      </c>
      <c r="B88" t="s">
        <v>280</v>
      </c>
      <c r="C88" t="s">
        <v>281</v>
      </c>
      <c r="D88" t="s">
        <v>78</v>
      </c>
      <c r="E88" t="s">
        <v>128</v>
      </c>
      <c r="F88" s="2">
        <v>500</v>
      </c>
    </row>
    <row r="89" spans="1:6">
      <c r="A89" s="1">
        <v>44392</v>
      </c>
      <c r="B89" t="s">
        <v>282</v>
      </c>
      <c r="C89" t="s">
        <v>283</v>
      </c>
      <c r="D89" t="s">
        <v>78</v>
      </c>
      <c r="E89" t="s">
        <v>128</v>
      </c>
      <c r="F89" s="2">
        <v>500</v>
      </c>
    </row>
    <row r="90" spans="1:6">
      <c r="A90" s="1">
        <v>44392</v>
      </c>
      <c r="B90" t="s">
        <v>284</v>
      </c>
      <c r="C90" t="s">
        <v>285</v>
      </c>
      <c r="D90" t="s">
        <v>78</v>
      </c>
      <c r="E90" t="s">
        <v>128</v>
      </c>
      <c r="F90" s="2">
        <v>850</v>
      </c>
    </row>
    <row r="91" spans="1:6">
      <c r="A91" s="1">
        <v>44393</v>
      </c>
      <c r="B91" t="s">
        <v>286</v>
      </c>
      <c r="C91" t="s">
        <v>198</v>
      </c>
      <c r="D91" t="s">
        <v>78</v>
      </c>
      <c r="E91" t="s">
        <v>128</v>
      </c>
      <c r="F91" s="2">
        <v>300</v>
      </c>
    </row>
    <row r="92" spans="1:6">
      <c r="A92" s="1">
        <v>44393</v>
      </c>
      <c r="B92" t="s">
        <v>287</v>
      </c>
      <c r="C92" t="s">
        <v>288</v>
      </c>
      <c r="D92" t="s">
        <v>78</v>
      </c>
      <c r="E92" t="s">
        <v>128</v>
      </c>
      <c r="F92" s="2">
        <v>500</v>
      </c>
    </row>
    <row r="93" spans="1:6">
      <c r="A93" s="1">
        <v>44393</v>
      </c>
      <c r="B93" t="s">
        <v>289</v>
      </c>
      <c r="C93" t="s">
        <v>290</v>
      </c>
      <c r="D93" t="s">
        <v>78</v>
      </c>
      <c r="E93" t="s">
        <v>128</v>
      </c>
      <c r="F93" s="2">
        <v>700</v>
      </c>
    </row>
    <row r="94" spans="1:6">
      <c r="A94" s="1">
        <v>44393</v>
      </c>
      <c r="B94" t="s">
        <v>291</v>
      </c>
      <c r="C94" t="s">
        <v>134</v>
      </c>
      <c r="D94" t="s">
        <v>78</v>
      </c>
      <c r="E94" t="s">
        <v>128</v>
      </c>
      <c r="F94" s="2">
        <v>1000</v>
      </c>
    </row>
    <row r="95" spans="1:6">
      <c r="A95" s="1">
        <v>44393</v>
      </c>
      <c r="B95" t="s">
        <v>292</v>
      </c>
      <c r="C95" t="s">
        <v>293</v>
      </c>
      <c r="D95" t="s">
        <v>78</v>
      </c>
      <c r="E95" t="s">
        <v>128</v>
      </c>
      <c r="F95" s="2">
        <v>1500</v>
      </c>
    </row>
    <row r="96" spans="1:6">
      <c r="A96" s="1">
        <v>44393</v>
      </c>
      <c r="B96" t="s">
        <v>294</v>
      </c>
      <c r="C96" t="s">
        <v>152</v>
      </c>
      <c r="D96" t="s">
        <v>78</v>
      </c>
      <c r="E96" t="s">
        <v>128</v>
      </c>
      <c r="F96" s="2">
        <v>1500</v>
      </c>
    </row>
    <row r="97" spans="1:6">
      <c r="A97" s="1">
        <v>44396</v>
      </c>
      <c r="B97" t="s">
        <v>295</v>
      </c>
      <c r="C97" t="s">
        <v>238</v>
      </c>
      <c r="D97" t="s">
        <v>78</v>
      </c>
      <c r="E97" t="s">
        <v>128</v>
      </c>
      <c r="F97" s="2">
        <v>300</v>
      </c>
    </row>
    <row r="98" spans="1:6">
      <c r="A98" s="1">
        <v>44396</v>
      </c>
      <c r="B98" t="s">
        <v>296</v>
      </c>
      <c r="C98" t="s">
        <v>222</v>
      </c>
      <c r="D98" t="s">
        <v>78</v>
      </c>
      <c r="E98" t="s">
        <v>128</v>
      </c>
      <c r="F98" s="2">
        <v>500</v>
      </c>
    </row>
    <row r="99" spans="1:6">
      <c r="A99" s="1">
        <v>44397</v>
      </c>
      <c r="B99" t="s">
        <v>297</v>
      </c>
      <c r="C99" t="s">
        <v>298</v>
      </c>
      <c r="D99" t="s">
        <v>78</v>
      </c>
      <c r="E99" t="s">
        <v>128</v>
      </c>
      <c r="F99" s="2">
        <v>200</v>
      </c>
    </row>
    <row r="100" spans="1:6">
      <c r="A100" s="1">
        <v>44397</v>
      </c>
      <c r="B100" t="s">
        <v>299</v>
      </c>
      <c r="C100" t="s">
        <v>130</v>
      </c>
      <c r="D100" t="s">
        <v>78</v>
      </c>
      <c r="E100" t="s">
        <v>128</v>
      </c>
      <c r="F100" s="2">
        <v>300</v>
      </c>
    </row>
    <row r="101" spans="1:6">
      <c r="A101" s="1">
        <v>44397</v>
      </c>
      <c r="B101" t="s">
        <v>300</v>
      </c>
      <c r="C101" t="s">
        <v>301</v>
      </c>
      <c r="D101" t="s">
        <v>78</v>
      </c>
      <c r="E101" t="s">
        <v>128</v>
      </c>
      <c r="F101" s="2">
        <v>1000</v>
      </c>
    </row>
    <row r="102" spans="1:6">
      <c r="A102" s="1">
        <v>44398</v>
      </c>
      <c r="B102" t="s">
        <v>302</v>
      </c>
      <c r="C102" t="s">
        <v>236</v>
      </c>
      <c r="D102" t="s">
        <v>78</v>
      </c>
      <c r="E102" t="s">
        <v>128</v>
      </c>
      <c r="F102" s="2">
        <v>6183.8</v>
      </c>
    </row>
    <row r="103" spans="1:6">
      <c r="A103" s="1">
        <v>44404</v>
      </c>
      <c r="B103" t="s">
        <v>303</v>
      </c>
      <c r="C103" t="s">
        <v>236</v>
      </c>
      <c r="D103" t="s">
        <v>78</v>
      </c>
      <c r="E103" t="s">
        <v>128</v>
      </c>
      <c r="F103" s="2">
        <v>3.92</v>
      </c>
    </row>
    <row r="104" spans="1:6">
      <c r="A104" s="1">
        <v>44405</v>
      </c>
      <c r="B104" t="s">
        <v>304</v>
      </c>
      <c r="C104" t="s">
        <v>305</v>
      </c>
      <c r="D104" t="s">
        <v>78</v>
      </c>
      <c r="E104" t="s">
        <v>128</v>
      </c>
      <c r="F104" s="2">
        <v>138</v>
      </c>
    </row>
    <row r="105" spans="1:6">
      <c r="A105" s="1">
        <v>44411</v>
      </c>
      <c r="B105" t="s">
        <v>306</v>
      </c>
      <c r="C105" t="s">
        <v>236</v>
      </c>
      <c r="D105" t="s">
        <v>78</v>
      </c>
      <c r="E105" t="s">
        <v>128</v>
      </c>
      <c r="F105" s="2">
        <v>1.96</v>
      </c>
    </row>
    <row r="106" spans="1:6">
      <c r="A106" s="1">
        <v>44412</v>
      </c>
      <c r="B106" t="s">
        <v>307</v>
      </c>
      <c r="C106" t="s">
        <v>236</v>
      </c>
      <c r="D106" t="s">
        <v>78</v>
      </c>
      <c r="E106" t="s">
        <v>128</v>
      </c>
      <c r="F106" s="2">
        <v>1.96</v>
      </c>
    </row>
    <row r="107" spans="1:6">
      <c r="A107" s="1">
        <v>44417</v>
      </c>
      <c r="B107" t="s">
        <v>308</v>
      </c>
      <c r="C107" t="s">
        <v>309</v>
      </c>
      <c r="D107" t="s">
        <v>78</v>
      </c>
      <c r="E107" t="s">
        <v>128</v>
      </c>
      <c r="F107" s="2">
        <v>150</v>
      </c>
    </row>
    <row r="108" spans="1:6">
      <c r="A108" s="1">
        <v>44417</v>
      </c>
      <c r="B108" t="s">
        <v>310</v>
      </c>
      <c r="C108" t="s">
        <v>154</v>
      </c>
      <c r="D108" t="s">
        <v>78</v>
      </c>
      <c r="E108" t="s">
        <v>128</v>
      </c>
      <c r="F108" s="2">
        <v>210</v>
      </c>
    </row>
    <row r="109" spans="1:6">
      <c r="A109" s="1">
        <v>44417</v>
      </c>
      <c r="B109" t="s">
        <v>311</v>
      </c>
      <c r="C109" t="s">
        <v>238</v>
      </c>
      <c r="D109" t="s">
        <v>78</v>
      </c>
      <c r="E109" t="s">
        <v>128</v>
      </c>
      <c r="F109" s="2">
        <v>300</v>
      </c>
    </row>
    <row r="110" spans="1:6">
      <c r="A110" s="1">
        <v>44417</v>
      </c>
      <c r="B110" t="s">
        <v>312</v>
      </c>
      <c r="C110" t="s">
        <v>152</v>
      </c>
      <c r="D110" t="s">
        <v>78</v>
      </c>
      <c r="E110" t="s">
        <v>128</v>
      </c>
      <c r="F110" s="2">
        <v>1500</v>
      </c>
    </row>
    <row r="111" spans="1:6">
      <c r="A111" s="1">
        <v>44418</v>
      </c>
      <c r="B111" t="s">
        <v>313</v>
      </c>
      <c r="C111" t="s">
        <v>175</v>
      </c>
      <c r="D111" t="s">
        <v>78</v>
      </c>
      <c r="E111" t="s">
        <v>128</v>
      </c>
      <c r="F111" s="2">
        <v>200</v>
      </c>
    </row>
    <row r="112" spans="1:6">
      <c r="A112" s="1">
        <v>44418</v>
      </c>
      <c r="B112" t="s">
        <v>314</v>
      </c>
      <c r="C112" t="s">
        <v>238</v>
      </c>
      <c r="D112" t="s">
        <v>78</v>
      </c>
      <c r="E112" t="s">
        <v>128</v>
      </c>
      <c r="F112" s="2">
        <v>300</v>
      </c>
    </row>
    <row r="113" spans="1:6">
      <c r="A113" s="1">
        <v>44418</v>
      </c>
      <c r="B113" t="s">
        <v>315</v>
      </c>
      <c r="C113" t="s">
        <v>236</v>
      </c>
      <c r="D113" t="s">
        <v>78</v>
      </c>
      <c r="E113" t="s">
        <v>128</v>
      </c>
      <c r="F113" s="2">
        <v>1079.96</v>
      </c>
    </row>
    <row r="114" spans="1:6">
      <c r="A114" s="1">
        <v>44420</v>
      </c>
      <c r="B114" t="s">
        <v>316</v>
      </c>
      <c r="C114" t="s">
        <v>317</v>
      </c>
      <c r="D114" t="s">
        <v>78</v>
      </c>
      <c r="E114" t="s">
        <v>128</v>
      </c>
      <c r="F114" s="2">
        <v>1000</v>
      </c>
    </row>
    <row r="115" spans="1:6">
      <c r="A115" s="1">
        <v>44425</v>
      </c>
      <c r="B115" t="s">
        <v>318</v>
      </c>
      <c r="C115" t="s">
        <v>236</v>
      </c>
      <c r="D115" t="s">
        <v>78</v>
      </c>
      <c r="E115" t="s">
        <v>128</v>
      </c>
      <c r="F115" s="2">
        <v>197.96</v>
      </c>
    </row>
    <row r="116" spans="1:6">
      <c r="A116" s="1">
        <v>44425</v>
      </c>
      <c r="B116" t="s">
        <v>319</v>
      </c>
      <c r="C116" t="s">
        <v>320</v>
      </c>
      <c r="D116" t="s">
        <v>78</v>
      </c>
      <c r="E116" t="s">
        <v>128</v>
      </c>
      <c r="F116" s="2">
        <v>3000</v>
      </c>
    </row>
    <row r="117" spans="1:6">
      <c r="A117" s="1">
        <v>44449</v>
      </c>
      <c r="B117" t="s">
        <v>321</v>
      </c>
      <c r="C117" t="s">
        <v>238</v>
      </c>
      <c r="D117" t="s">
        <v>78</v>
      </c>
      <c r="E117" t="s">
        <v>128</v>
      </c>
      <c r="F117" s="2">
        <v>300</v>
      </c>
    </row>
    <row r="118" spans="1:6">
      <c r="A118" s="1">
        <v>44453</v>
      </c>
      <c r="B118" t="s">
        <v>322</v>
      </c>
      <c r="C118" t="s">
        <v>236</v>
      </c>
      <c r="D118" t="s">
        <v>78</v>
      </c>
      <c r="E118" t="s">
        <v>128</v>
      </c>
      <c r="F118" s="2">
        <v>98</v>
      </c>
    </row>
    <row r="119" spans="1:6">
      <c r="A119" s="1">
        <v>44462</v>
      </c>
      <c r="B119" t="s">
        <v>323</v>
      </c>
      <c r="C119" t="s">
        <v>324</v>
      </c>
      <c r="D119" t="s">
        <v>78</v>
      </c>
      <c r="E119" t="s">
        <v>128</v>
      </c>
      <c r="F119" s="2">
        <v>200</v>
      </c>
    </row>
    <row r="120" spans="1:6">
      <c r="A120" s="1">
        <v>44463</v>
      </c>
      <c r="B120" t="s">
        <v>325</v>
      </c>
      <c r="C120" t="s">
        <v>232</v>
      </c>
      <c r="D120" t="s">
        <v>78</v>
      </c>
      <c r="E120" t="s">
        <v>128</v>
      </c>
      <c r="F120" s="2">
        <v>50</v>
      </c>
    </row>
    <row r="121" spans="1:6">
      <c r="A121" s="1">
        <v>44463</v>
      </c>
      <c r="B121" t="s">
        <v>326</v>
      </c>
      <c r="C121" t="s">
        <v>327</v>
      </c>
      <c r="D121" t="s">
        <v>78</v>
      </c>
      <c r="E121" t="s">
        <v>128</v>
      </c>
      <c r="F121" s="2">
        <v>100</v>
      </c>
    </row>
    <row r="122" spans="1:6">
      <c r="A122" s="1">
        <v>44463</v>
      </c>
      <c r="B122" t="s">
        <v>328</v>
      </c>
      <c r="C122" t="s">
        <v>329</v>
      </c>
      <c r="D122" t="s">
        <v>78</v>
      </c>
      <c r="E122" t="s">
        <v>128</v>
      </c>
      <c r="F122" s="2">
        <v>100</v>
      </c>
    </row>
    <row r="123" spans="1:6">
      <c r="A123" s="1">
        <v>44463</v>
      </c>
      <c r="B123" t="s">
        <v>330</v>
      </c>
      <c r="C123" t="s">
        <v>175</v>
      </c>
      <c r="D123" t="s">
        <v>78</v>
      </c>
      <c r="E123" t="s">
        <v>128</v>
      </c>
      <c r="F123" s="2">
        <v>100</v>
      </c>
    </row>
    <row r="124" spans="1:6">
      <c r="A124" s="1">
        <v>44466</v>
      </c>
      <c r="B124" t="s">
        <v>331</v>
      </c>
      <c r="C124" t="s">
        <v>332</v>
      </c>
      <c r="D124" t="s">
        <v>78</v>
      </c>
      <c r="E124" t="s">
        <v>128</v>
      </c>
      <c r="F124" s="2">
        <v>50</v>
      </c>
    </row>
    <row r="125" spans="1:6">
      <c r="A125" s="1">
        <v>44466</v>
      </c>
      <c r="B125" t="s">
        <v>333</v>
      </c>
      <c r="C125" t="s">
        <v>186</v>
      </c>
      <c r="D125" t="s">
        <v>78</v>
      </c>
      <c r="E125" t="s">
        <v>128</v>
      </c>
      <c r="F125" s="2">
        <v>50</v>
      </c>
    </row>
    <row r="126" spans="1:6">
      <c r="A126" s="1">
        <v>44466</v>
      </c>
      <c r="B126" t="s">
        <v>334</v>
      </c>
      <c r="C126" t="s">
        <v>335</v>
      </c>
      <c r="D126" t="s">
        <v>78</v>
      </c>
      <c r="E126" t="s">
        <v>128</v>
      </c>
      <c r="F126" s="2">
        <v>50</v>
      </c>
    </row>
    <row r="127" spans="1:6">
      <c r="A127" s="1">
        <v>44468</v>
      </c>
      <c r="B127" t="s">
        <v>336</v>
      </c>
      <c r="C127" t="s">
        <v>337</v>
      </c>
      <c r="D127" t="s">
        <v>78</v>
      </c>
      <c r="E127" t="s">
        <v>128</v>
      </c>
      <c r="F127" s="2">
        <v>25</v>
      </c>
    </row>
    <row r="128" spans="1:6">
      <c r="A128" s="1">
        <v>44468</v>
      </c>
      <c r="B128" t="s">
        <v>338</v>
      </c>
      <c r="C128" t="s">
        <v>339</v>
      </c>
      <c r="D128" t="s">
        <v>78</v>
      </c>
      <c r="E128" t="s">
        <v>128</v>
      </c>
      <c r="F128" s="2">
        <v>25</v>
      </c>
    </row>
    <row r="129" spans="1:6">
      <c r="A129" s="1">
        <v>44468</v>
      </c>
      <c r="B129" t="s">
        <v>340</v>
      </c>
      <c r="C129" t="s">
        <v>228</v>
      </c>
      <c r="D129" t="s">
        <v>78</v>
      </c>
      <c r="E129" t="s">
        <v>128</v>
      </c>
      <c r="F129" s="2">
        <v>30</v>
      </c>
    </row>
    <row r="130" spans="1:6">
      <c r="A130" s="1">
        <v>44468</v>
      </c>
      <c r="B130" t="s">
        <v>341</v>
      </c>
      <c r="C130" t="s">
        <v>238</v>
      </c>
      <c r="D130" t="s">
        <v>78</v>
      </c>
      <c r="E130" t="s">
        <v>128</v>
      </c>
      <c r="F130" s="2">
        <v>50</v>
      </c>
    </row>
    <row r="131" spans="1:6">
      <c r="A131" s="1">
        <v>44468</v>
      </c>
      <c r="B131" t="s">
        <v>342</v>
      </c>
      <c r="C131" t="s">
        <v>343</v>
      </c>
      <c r="D131" t="s">
        <v>78</v>
      </c>
      <c r="E131" t="s">
        <v>128</v>
      </c>
      <c r="F131" s="2">
        <v>50</v>
      </c>
    </row>
    <row r="132" spans="1:6">
      <c r="A132" s="1">
        <v>44468</v>
      </c>
      <c r="B132" t="s">
        <v>344</v>
      </c>
      <c r="C132" t="s">
        <v>345</v>
      </c>
      <c r="D132" t="s">
        <v>78</v>
      </c>
      <c r="E132" t="s">
        <v>128</v>
      </c>
      <c r="F132" s="2">
        <v>500</v>
      </c>
    </row>
    <row r="133" spans="1:6">
      <c r="A133" s="1">
        <v>44469</v>
      </c>
      <c r="B133" t="s">
        <v>346</v>
      </c>
      <c r="C133" t="s">
        <v>347</v>
      </c>
      <c r="D133" t="s">
        <v>78</v>
      </c>
      <c r="E133" t="s">
        <v>128</v>
      </c>
      <c r="F133" s="2">
        <v>50</v>
      </c>
    </row>
    <row r="134" spans="1:6">
      <c r="A134" s="1">
        <v>44469</v>
      </c>
      <c r="B134" t="s">
        <v>348</v>
      </c>
      <c r="C134" t="s">
        <v>288</v>
      </c>
      <c r="D134" t="s">
        <v>78</v>
      </c>
      <c r="E134" t="s">
        <v>128</v>
      </c>
      <c r="F134" s="2">
        <v>100</v>
      </c>
    </row>
    <row r="135" spans="1:6">
      <c r="A135" s="1">
        <v>44469</v>
      </c>
      <c r="B135" t="s">
        <v>349</v>
      </c>
      <c r="C135" t="s">
        <v>350</v>
      </c>
      <c r="D135" t="s">
        <v>78</v>
      </c>
      <c r="E135" t="s">
        <v>128</v>
      </c>
      <c r="F135" s="2">
        <v>100</v>
      </c>
    </row>
    <row r="136" spans="1:6">
      <c r="A136" s="1">
        <v>44470</v>
      </c>
      <c r="B136" t="s">
        <v>351</v>
      </c>
      <c r="C136" t="s">
        <v>352</v>
      </c>
      <c r="D136" t="s">
        <v>78</v>
      </c>
      <c r="E136" t="s">
        <v>128</v>
      </c>
      <c r="F136" s="2">
        <v>25</v>
      </c>
    </row>
    <row r="137" spans="1:6">
      <c r="A137" s="1">
        <v>44470</v>
      </c>
      <c r="B137" t="s">
        <v>353</v>
      </c>
      <c r="C137" t="s">
        <v>354</v>
      </c>
      <c r="D137" t="s">
        <v>78</v>
      </c>
      <c r="E137" t="s">
        <v>128</v>
      </c>
      <c r="F137" s="2">
        <v>50</v>
      </c>
    </row>
    <row r="138" spans="1:6">
      <c r="A138" s="1">
        <v>44470</v>
      </c>
      <c r="B138" t="s">
        <v>355</v>
      </c>
      <c r="C138" t="s">
        <v>356</v>
      </c>
      <c r="D138" t="s">
        <v>78</v>
      </c>
      <c r="E138" t="s">
        <v>128</v>
      </c>
      <c r="F138" s="2">
        <v>50</v>
      </c>
    </row>
    <row r="139" spans="1:6">
      <c r="A139" s="1">
        <v>44470</v>
      </c>
      <c r="B139" t="s">
        <v>357</v>
      </c>
      <c r="C139" t="s">
        <v>358</v>
      </c>
      <c r="D139" t="s">
        <v>78</v>
      </c>
      <c r="E139" t="s">
        <v>128</v>
      </c>
      <c r="F139" s="2">
        <v>50</v>
      </c>
    </row>
    <row r="140" spans="1:6">
      <c r="A140" s="1">
        <v>44470</v>
      </c>
      <c r="B140" t="s">
        <v>359</v>
      </c>
      <c r="C140" t="s">
        <v>360</v>
      </c>
      <c r="D140" t="s">
        <v>78</v>
      </c>
      <c r="E140" t="s">
        <v>128</v>
      </c>
      <c r="F140" s="2">
        <v>500</v>
      </c>
    </row>
    <row r="141" spans="1:6">
      <c r="A141" s="1">
        <v>44473</v>
      </c>
      <c r="B141" t="s">
        <v>361</v>
      </c>
      <c r="C141" t="s">
        <v>132</v>
      </c>
      <c r="D141" t="s">
        <v>78</v>
      </c>
      <c r="E141" t="s">
        <v>128</v>
      </c>
      <c r="F141" s="2">
        <v>25</v>
      </c>
    </row>
    <row r="142" spans="1:6">
      <c r="A142" s="1">
        <v>44473</v>
      </c>
      <c r="B142" t="s">
        <v>362</v>
      </c>
      <c r="C142" t="s">
        <v>130</v>
      </c>
      <c r="D142" t="s">
        <v>78</v>
      </c>
      <c r="E142" t="s">
        <v>128</v>
      </c>
      <c r="F142" s="2">
        <v>25</v>
      </c>
    </row>
    <row r="143" spans="1:6">
      <c r="A143" s="1">
        <v>44473</v>
      </c>
      <c r="B143" t="s">
        <v>363</v>
      </c>
      <c r="C143" t="s">
        <v>364</v>
      </c>
      <c r="D143" t="s">
        <v>78</v>
      </c>
      <c r="E143" t="s">
        <v>128</v>
      </c>
      <c r="F143" s="2">
        <v>25</v>
      </c>
    </row>
    <row r="144" spans="1:6">
      <c r="A144" s="1">
        <v>44473</v>
      </c>
      <c r="B144" t="s">
        <v>365</v>
      </c>
      <c r="C144" t="s">
        <v>366</v>
      </c>
      <c r="D144" t="s">
        <v>78</v>
      </c>
      <c r="E144" t="s">
        <v>128</v>
      </c>
      <c r="F144" s="2">
        <v>50</v>
      </c>
    </row>
    <row r="145" spans="1:6">
      <c r="A145" s="1">
        <v>44473</v>
      </c>
      <c r="B145" t="s">
        <v>367</v>
      </c>
      <c r="C145" t="s">
        <v>238</v>
      </c>
      <c r="D145" t="s">
        <v>78</v>
      </c>
      <c r="E145" t="s">
        <v>128</v>
      </c>
      <c r="F145" s="2">
        <v>50</v>
      </c>
    </row>
    <row r="146" spans="1:6">
      <c r="A146" s="1">
        <v>44473</v>
      </c>
      <c r="B146" t="s">
        <v>368</v>
      </c>
      <c r="C146" t="s">
        <v>127</v>
      </c>
      <c r="D146" t="s">
        <v>78</v>
      </c>
      <c r="E146" t="s">
        <v>128</v>
      </c>
      <c r="F146" s="2">
        <v>50</v>
      </c>
    </row>
    <row r="147" spans="1:6">
      <c r="A147" s="1">
        <v>44473</v>
      </c>
      <c r="B147" t="s">
        <v>369</v>
      </c>
      <c r="C147" t="s">
        <v>370</v>
      </c>
      <c r="D147" t="s">
        <v>78</v>
      </c>
      <c r="E147" t="s">
        <v>128</v>
      </c>
      <c r="F147" s="2">
        <v>100</v>
      </c>
    </row>
    <row r="148" spans="1:6">
      <c r="A148" s="1">
        <v>44473</v>
      </c>
      <c r="B148" t="s">
        <v>371</v>
      </c>
      <c r="C148" t="s">
        <v>152</v>
      </c>
      <c r="D148" t="s">
        <v>78</v>
      </c>
      <c r="E148" t="s">
        <v>128</v>
      </c>
      <c r="F148" s="2">
        <v>300</v>
      </c>
    </row>
    <row r="149" spans="1:6">
      <c r="A149" s="1">
        <v>44475</v>
      </c>
      <c r="B149" t="s">
        <v>372</v>
      </c>
      <c r="C149" t="s">
        <v>373</v>
      </c>
      <c r="D149" t="s">
        <v>78</v>
      </c>
      <c r="E149" t="s">
        <v>128</v>
      </c>
      <c r="F149" s="2">
        <v>25</v>
      </c>
    </row>
    <row r="150" spans="1:6">
      <c r="A150" s="1">
        <v>44475</v>
      </c>
      <c r="B150" t="s">
        <v>374</v>
      </c>
      <c r="C150" t="s">
        <v>375</v>
      </c>
      <c r="D150" t="s">
        <v>78</v>
      </c>
      <c r="E150" t="s">
        <v>128</v>
      </c>
      <c r="F150" s="2">
        <v>100</v>
      </c>
    </row>
    <row r="151" spans="1:6">
      <c r="A151" s="1">
        <v>44475</v>
      </c>
      <c r="B151" t="s">
        <v>376</v>
      </c>
      <c r="C151" t="s">
        <v>377</v>
      </c>
      <c r="D151" t="s">
        <v>78</v>
      </c>
      <c r="E151" t="s">
        <v>128</v>
      </c>
      <c r="F151" s="2">
        <v>150</v>
      </c>
    </row>
    <row r="152" spans="1:6">
      <c r="A152" s="1">
        <v>44480</v>
      </c>
      <c r="B152" t="s">
        <v>378</v>
      </c>
      <c r="C152" t="s">
        <v>238</v>
      </c>
      <c r="D152" t="s">
        <v>78</v>
      </c>
      <c r="E152" t="s">
        <v>128</v>
      </c>
      <c r="F152" s="2">
        <v>300</v>
      </c>
    </row>
    <row r="153" spans="1:6">
      <c r="A153" s="1">
        <v>44481</v>
      </c>
      <c r="B153" t="s">
        <v>379</v>
      </c>
      <c r="C153" t="s">
        <v>380</v>
      </c>
      <c r="D153" t="s">
        <v>78</v>
      </c>
      <c r="E153" t="s">
        <v>128</v>
      </c>
      <c r="F153" s="2">
        <v>500</v>
      </c>
    </row>
    <row r="154" spans="1:6">
      <c r="A154" s="1">
        <v>44482</v>
      </c>
      <c r="B154" t="s">
        <v>381</v>
      </c>
      <c r="C154" t="s">
        <v>522</v>
      </c>
      <c r="D154" t="s">
        <v>78</v>
      </c>
      <c r="E154" t="s">
        <v>128</v>
      </c>
      <c r="F154" s="2">
        <v>740.42</v>
      </c>
    </row>
    <row r="155" spans="1:6">
      <c r="A155" s="1">
        <v>44487</v>
      </c>
      <c r="B155" t="s">
        <v>382</v>
      </c>
      <c r="C155" t="s">
        <v>383</v>
      </c>
      <c r="D155" t="s">
        <v>78</v>
      </c>
      <c r="E155" t="s">
        <v>128</v>
      </c>
      <c r="F155" s="2">
        <v>25</v>
      </c>
    </row>
    <row r="156" spans="1:6">
      <c r="A156" s="1">
        <v>44488</v>
      </c>
      <c r="B156" t="s">
        <v>384</v>
      </c>
      <c r="C156" t="s">
        <v>186</v>
      </c>
      <c r="D156" t="s">
        <v>78</v>
      </c>
      <c r="E156" t="s">
        <v>128</v>
      </c>
      <c r="F156" s="2">
        <v>50</v>
      </c>
    </row>
    <row r="157" spans="1:6">
      <c r="A157" s="1">
        <v>44491</v>
      </c>
      <c r="B157" t="s">
        <v>385</v>
      </c>
      <c r="C157" t="s">
        <v>329</v>
      </c>
      <c r="D157" t="s">
        <v>78</v>
      </c>
      <c r="E157" t="s">
        <v>128</v>
      </c>
      <c r="F157" s="2">
        <v>100</v>
      </c>
    </row>
    <row r="158" spans="1:6">
      <c r="A158" s="1">
        <v>44494</v>
      </c>
      <c r="B158" t="s">
        <v>386</v>
      </c>
      <c r="C158" t="s">
        <v>232</v>
      </c>
      <c r="D158" t="s">
        <v>78</v>
      </c>
      <c r="E158" t="s">
        <v>128</v>
      </c>
      <c r="F158" s="2">
        <v>50</v>
      </c>
    </row>
    <row r="159" spans="1:6">
      <c r="A159" s="1">
        <v>44494</v>
      </c>
      <c r="B159" t="s">
        <v>387</v>
      </c>
      <c r="C159" t="s">
        <v>324</v>
      </c>
      <c r="D159" t="s">
        <v>78</v>
      </c>
      <c r="E159" t="s">
        <v>128</v>
      </c>
      <c r="F159" s="2">
        <v>200</v>
      </c>
    </row>
    <row r="160" spans="1:6">
      <c r="A160" s="1">
        <v>44496</v>
      </c>
      <c r="B160" t="s">
        <v>388</v>
      </c>
      <c r="C160" t="s">
        <v>335</v>
      </c>
      <c r="D160" t="s">
        <v>78</v>
      </c>
      <c r="E160" t="s">
        <v>128</v>
      </c>
      <c r="F160" s="2">
        <v>50</v>
      </c>
    </row>
    <row r="161" spans="1:6">
      <c r="A161" s="1">
        <v>44496</v>
      </c>
      <c r="B161" t="s">
        <v>389</v>
      </c>
      <c r="C161" t="s">
        <v>332</v>
      </c>
      <c r="D161" t="s">
        <v>78</v>
      </c>
      <c r="E161" t="s">
        <v>128</v>
      </c>
      <c r="F161" s="2">
        <v>200</v>
      </c>
    </row>
    <row r="162" spans="1:6">
      <c r="A162" s="1">
        <v>44497</v>
      </c>
      <c r="B162" t="s">
        <v>390</v>
      </c>
      <c r="C162" t="s">
        <v>132</v>
      </c>
      <c r="D162" t="s">
        <v>78</v>
      </c>
      <c r="E162" t="s">
        <v>128</v>
      </c>
      <c r="F162" s="2">
        <v>500</v>
      </c>
    </row>
    <row r="163" spans="1:6">
      <c r="A163" s="1">
        <v>44497</v>
      </c>
      <c r="B163" t="s">
        <v>391</v>
      </c>
      <c r="C163" t="s">
        <v>152</v>
      </c>
      <c r="D163" t="s">
        <v>78</v>
      </c>
      <c r="E163" t="s">
        <v>128</v>
      </c>
      <c r="F163" s="2">
        <v>2000</v>
      </c>
    </row>
    <row r="164" spans="1:6">
      <c r="A164" s="1">
        <v>44498</v>
      </c>
      <c r="B164" t="s">
        <v>392</v>
      </c>
      <c r="C164" t="s">
        <v>337</v>
      </c>
      <c r="D164" t="s">
        <v>78</v>
      </c>
      <c r="E164" t="s">
        <v>128</v>
      </c>
      <c r="F164" s="2">
        <v>25</v>
      </c>
    </row>
    <row r="165" spans="1:6">
      <c r="A165" s="1">
        <v>44498</v>
      </c>
      <c r="B165" t="s">
        <v>393</v>
      </c>
      <c r="C165" t="s">
        <v>228</v>
      </c>
      <c r="D165" t="s">
        <v>78</v>
      </c>
      <c r="E165" t="s">
        <v>128</v>
      </c>
      <c r="F165" s="2">
        <v>30</v>
      </c>
    </row>
    <row r="166" spans="1:6">
      <c r="A166" s="1">
        <v>44498</v>
      </c>
      <c r="B166" t="s">
        <v>394</v>
      </c>
      <c r="C166" t="s">
        <v>343</v>
      </c>
      <c r="D166" t="s">
        <v>78</v>
      </c>
      <c r="E166" t="s">
        <v>128</v>
      </c>
      <c r="F166" s="2">
        <v>50</v>
      </c>
    </row>
    <row r="167" spans="1:6">
      <c r="A167" s="1">
        <v>44498</v>
      </c>
      <c r="B167" t="s">
        <v>395</v>
      </c>
      <c r="C167" t="s">
        <v>347</v>
      </c>
      <c r="D167" t="s">
        <v>78</v>
      </c>
      <c r="E167" t="s">
        <v>128</v>
      </c>
      <c r="F167" s="2">
        <v>50</v>
      </c>
    </row>
    <row r="168" spans="1:6">
      <c r="A168" s="1">
        <v>44498</v>
      </c>
      <c r="B168" t="s">
        <v>396</v>
      </c>
      <c r="C168" t="s">
        <v>397</v>
      </c>
      <c r="D168" t="s">
        <v>78</v>
      </c>
      <c r="E168" t="s">
        <v>128</v>
      </c>
      <c r="F168" s="2">
        <v>100</v>
      </c>
    </row>
    <row r="169" spans="1:6">
      <c r="A169" s="1">
        <v>44498</v>
      </c>
      <c r="B169" t="s">
        <v>398</v>
      </c>
      <c r="C169" t="s">
        <v>345</v>
      </c>
      <c r="D169" t="s">
        <v>78</v>
      </c>
      <c r="E169" t="s">
        <v>128</v>
      </c>
      <c r="F169" s="2">
        <v>500</v>
      </c>
    </row>
    <row r="170" spans="1:6">
      <c r="A170" s="1">
        <v>44500</v>
      </c>
      <c r="B170" t="s">
        <v>399</v>
      </c>
      <c r="C170" t="s">
        <v>523</v>
      </c>
      <c r="D170" t="s">
        <v>32</v>
      </c>
      <c r="E170" t="s">
        <v>128</v>
      </c>
      <c r="F170" s="2">
        <v>15640.52</v>
      </c>
    </row>
    <row r="171" spans="1:6">
      <c r="A171" s="1">
        <v>44501</v>
      </c>
      <c r="B171" t="s">
        <v>400</v>
      </c>
      <c r="C171" t="s">
        <v>352</v>
      </c>
      <c r="D171" t="s">
        <v>78</v>
      </c>
      <c r="E171" t="s">
        <v>128</v>
      </c>
      <c r="F171" s="2">
        <v>25</v>
      </c>
    </row>
    <row r="172" spans="1:6">
      <c r="A172" s="1">
        <v>44501</v>
      </c>
      <c r="B172" t="s">
        <v>401</v>
      </c>
      <c r="C172" t="s">
        <v>354</v>
      </c>
      <c r="D172" t="s">
        <v>78</v>
      </c>
      <c r="E172" t="s">
        <v>128</v>
      </c>
      <c r="F172" s="2">
        <v>50</v>
      </c>
    </row>
    <row r="173" spans="1:6">
      <c r="A173" s="1">
        <v>44501</v>
      </c>
      <c r="B173" t="s">
        <v>402</v>
      </c>
      <c r="C173" t="s">
        <v>356</v>
      </c>
      <c r="D173" t="s">
        <v>78</v>
      </c>
      <c r="E173" t="s">
        <v>128</v>
      </c>
      <c r="F173" s="2">
        <v>50</v>
      </c>
    </row>
    <row r="174" spans="1:6">
      <c r="A174" s="1">
        <v>44501</v>
      </c>
      <c r="B174" t="s">
        <v>403</v>
      </c>
      <c r="C174" t="s">
        <v>358</v>
      </c>
      <c r="D174" t="s">
        <v>78</v>
      </c>
      <c r="E174" t="s">
        <v>128</v>
      </c>
      <c r="F174" s="2">
        <v>50</v>
      </c>
    </row>
    <row r="175" spans="1:6">
      <c r="A175" s="1">
        <v>44501</v>
      </c>
      <c r="B175" t="s">
        <v>404</v>
      </c>
      <c r="C175" t="s">
        <v>288</v>
      </c>
      <c r="D175" t="s">
        <v>78</v>
      </c>
      <c r="E175" t="s">
        <v>128</v>
      </c>
      <c r="F175" s="2">
        <v>100</v>
      </c>
    </row>
    <row r="176" spans="1:6">
      <c r="A176" s="1">
        <v>44501</v>
      </c>
      <c r="B176" t="s">
        <v>405</v>
      </c>
      <c r="C176" t="s">
        <v>152</v>
      </c>
      <c r="D176" t="s">
        <v>78</v>
      </c>
      <c r="E176" t="s">
        <v>128</v>
      </c>
      <c r="F176" s="2">
        <v>300</v>
      </c>
    </row>
    <row r="177" spans="1:6">
      <c r="A177" s="1">
        <v>44501</v>
      </c>
      <c r="B177" t="s">
        <v>406</v>
      </c>
      <c r="C177" t="s">
        <v>360</v>
      </c>
      <c r="D177" t="s">
        <v>78</v>
      </c>
      <c r="E177" t="s">
        <v>128</v>
      </c>
      <c r="F177" s="2">
        <v>500</v>
      </c>
    </row>
    <row r="178" spans="1:6">
      <c r="A178" s="1">
        <v>44502</v>
      </c>
      <c r="B178" t="s">
        <v>407</v>
      </c>
      <c r="C178" t="s">
        <v>132</v>
      </c>
      <c r="D178" t="s">
        <v>78</v>
      </c>
      <c r="E178" t="s">
        <v>128</v>
      </c>
      <c r="F178" s="2">
        <v>25</v>
      </c>
    </row>
    <row r="179" spans="1:6">
      <c r="A179" s="1">
        <v>44502</v>
      </c>
      <c r="B179" t="s">
        <v>408</v>
      </c>
      <c r="C179" t="s">
        <v>127</v>
      </c>
      <c r="D179" t="s">
        <v>78</v>
      </c>
      <c r="E179" t="s">
        <v>128</v>
      </c>
      <c r="F179" s="2">
        <v>50</v>
      </c>
    </row>
    <row r="180" spans="1:6">
      <c r="A180" s="1">
        <v>44504</v>
      </c>
      <c r="B180" t="s">
        <v>409</v>
      </c>
      <c r="C180" t="s">
        <v>130</v>
      </c>
      <c r="D180" t="s">
        <v>78</v>
      </c>
      <c r="E180" t="s">
        <v>128</v>
      </c>
      <c r="F180" s="2">
        <v>25</v>
      </c>
    </row>
    <row r="181" spans="1:6">
      <c r="A181" s="1">
        <v>44504</v>
      </c>
      <c r="B181" t="s">
        <v>410</v>
      </c>
      <c r="C181" t="s">
        <v>364</v>
      </c>
      <c r="D181" t="s">
        <v>78</v>
      </c>
      <c r="E181" t="s">
        <v>128</v>
      </c>
      <c r="F181" s="2">
        <v>25</v>
      </c>
    </row>
    <row r="182" spans="1:6">
      <c r="A182" s="1">
        <v>44504</v>
      </c>
      <c r="B182" t="s">
        <v>411</v>
      </c>
      <c r="C182" t="s">
        <v>366</v>
      </c>
      <c r="D182" t="s">
        <v>78</v>
      </c>
      <c r="E182" t="s">
        <v>128</v>
      </c>
      <c r="F182" s="2">
        <v>50</v>
      </c>
    </row>
    <row r="183" spans="1:6">
      <c r="A183" s="1">
        <v>44504</v>
      </c>
      <c r="B183" t="s">
        <v>412</v>
      </c>
      <c r="C183" t="s">
        <v>238</v>
      </c>
      <c r="D183" t="s">
        <v>78</v>
      </c>
      <c r="E183" t="s">
        <v>128</v>
      </c>
      <c r="F183" s="2">
        <v>50</v>
      </c>
    </row>
    <row r="184" spans="1:6">
      <c r="A184" s="1">
        <v>44504</v>
      </c>
      <c r="B184" t="s">
        <v>413</v>
      </c>
      <c r="C184" t="s">
        <v>370</v>
      </c>
      <c r="D184" t="s">
        <v>78</v>
      </c>
      <c r="E184" t="s">
        <v>128</v>
      </c>
      <c r="F184" s="2">
        <v>100</v>
      </c>
    </row>
    <row r="185" spans="1:6">
      <c r="A185" s="1">
        <v>44505</v>
      </c>
      <c r="B185" t="s">
        <v>414</v>
      </c>
      <c r="C185" t="s">
        <v>186</v>
      </c>
      <c r="D185" t="s">
        <v>78</v>
      </c>
      <c r="E185" t="s">
        <v>128</v>
      </c>
      <c r="F185" s="2">
        <v>50</v>
      </c>
    </row>
    <row r="186" spans="1:6">
      <c r="A186" s="1">
        <v>44505</v>
      </c>
      <c r="B186" t="s">
        <v>415</v>
      </c>
      <c r="C186" t="s">
        <v>375</v>
      </c>
      <c r="D186" t="s">
        <v>78</v>
      </c>
      <c r="E186" t="s">
        <v>128</v>
      </c>
      <c r="F186" s="2">
        <v>100</v>
      </c>
    </row>
    <row r="187" spans="1:6">
      <c r="A187" s="1">
        <v>44508</v>
      </c>
      <c r="B187" t="s">
        <v>416</v>
      </c>
      <c r="C187" t="s">
        <v>373</v>
      </c>
      <c r="D187" t="s">
        <v>78</v>
      </c>
      <c r="E187" t="s">
        <v>128</v>
      </c>
      <c r="F187" s="2">
        <v>25</v>
      </c>
    </row>
    <row r="188" spans="1:6">
      <c r="A188" s="1">
        <v>44510</v>
      </c>
      <c r="B188" t="s">
        <v>417</v>
      </c>
      <c r="C188" t="s">
        <v>238</v>
      </c>
      <c r="D188" t="s">
        <v>78</v>
      </c>
      <c r="E188" t="s">
        <v>128</v>
      </c>
      <c r="F188" s="2">
        <v>300</v>
      </c>
    </row>
    <row r="189" spans="1:6">
      <c r="A189" s="1">
        <v>44516</v>
      </c>
      <c r="B189" t="s">
        <v>418</v>
      </c>
      <c r="C189" t="s">
        <v>383</v>
      </c>
      <c r="D189" t="s">
        <v>78</v>
      </c>
      <c r="E189" t="s">
        <v>128</v>
      </c>
      <c r="F189" s="2">
        <v>25</v>
      </c>
    </row>
    <row r="190" spans="1:6">
      <c r="A190" s="1">
        <v>44516</v>
      </c>
      <c r="B190" t="s">
        <v>419</v>
      </c>
      <c r="C190" t="s">
        <v>347</v>
      </c>
      <c r="D190" t="s">
        <v>78</v>
      </c>
      <c r="E190" t="s">
        <v>128</v>
      </c>
      <c r="F190" s="2">
        <v>50</v>
      </c>
    </row>
    <row r="191" spans="1:6">
      <c r="A191" s="1">
        <v>44516</v>
      </c>
      <c r="B191" t="s">
        <v>420</v>
      </c>
      <c r="C191" t="s">
        <v>236</v>
      </c>
      <c r="D191" t="s">
        <v>78</v>
      </c>
      <c r="E191" t="s">
        <v>128</v>
      </c>
      <c r="F191" s="2">
        <v>98</v>
      </c>
    </row>
    <row r="192" spans="1:6">
      <c r="A192" s="1">
        <v>44522</v>
      </c>
      <c r="B192" t="s">
        <v>421</v>
      </c>
      <c r="C192" t="s">
        <v>329</v>
      </c>
      <c r="D192" t="s">
        <v>78</v>
      </c>
      <c r="E192" t="s">
        <v>128</v>
      </c>
      <c r="F192" s="2">
        <v>100</v>
      </c>
    </row>
    <row r="193" spans="1:6">
      <c r="A193" s="1">
        <v>44523</v>
      </c>
      <c r="B193" t="s">
        <v>422</v>
      </c>
      <c r="C193" t="s">
        <v>232</v>
      </c>
      <c r="D193" t="s">
        <v>78</v>
      </c>
      <c r="E193" t="s">
        <v>128</v>
      </c>
      <c r="F193" s="2">
        <v>50</v>
      </c>
    </row>
    <row r="194" spans="1:6">
      <c r="A194" s="1">
        <v>44523</v>
      </c>
      <c r="B194" t="s">
        <v>423</v>
      </c>
      <c r="C194" t="s">
        <v>324</v>
      </c>
      <c r="D194" t="s">
        <v>78</v>
      </c>
      <c r="E194" t="s">
        <v>128</v>
      </c>
      <c r="F194" s="2">
        <v>200</v>
      </c>
    </row>
    <row r="195" spans="1:6">
      <c r="A195" s="1">
        <v>44525</v>
      </c>
      <c r="B195" t="s">
        <v>424</v>
      </c>
      <c r="C195" t="s">
        <v>350</v>
      </c>
      <c r="D195" t="s">
        <v>78</v>
      </c>
      <c r="E195" t="s">
        <v>128</v>
      </c>
      <c r="F195" s="2">
        <v>100</v>
      </c>
    </row>
    <row r="196" spans="1:6">
      <c r="A196" s="1">
        <v>44525</v>
      </c>
      <c r="B196" t="s">
        <v>425</v>
      </c>
      <c r="C196" t="s">
        <v>377</v>
      </c>
      <c r="D196" t="s">
        <v>78</v>
      </c>
      <c r="E196" t="s">
        <v>128</v>
      </c>
      <c r="F196" s="2">
        <v>150</v>
      </c>
    </row>
    <row r="197" spans="1:6">
      <c r="A197" s="1">
        <v>44526</v>
      </c>
      <c r="B197" t="s">
        <v>426</v>
      </c>
      <c r="C197" t="s">
        <v>350</v>
      </c>
      <c r="D197" t="s">
        <v>78</v>
      </c>
      <c r="E197" t="s">
        <v>128</v>
      </c>
      <c r="F197" s="2">
        <v>100</v>
      </c>
    </row>
    <row r="198" spans="1:6">
      <c r="A198" s="1">
        <v>44526</v>
      </c>
      <c r="B198" t="s">
        <v>427</v>
      </c>
      <c r="C198" t="s">
        <v>132</v>
      </c>
      <c r="D198" t="s">
        <v>78</v>
      </c>
      <c r="E198" t="s">
        <v>128</v>
      </c>
      <c r="F198" s="2">
        <v>150</v>
      </c>
    </row>
    <row r="199" spans="1:6">
      <c r="A199" s="1">
        <v>44526</v>
      </c>
      <c r="B199" t="s">
        <v>428</v>
      </c>
      <c r="C199" t="s">
        <v>140</v>
      </c>
      <c r="D199" t="s">
        <v>78</v>
      </c>
      <c r="E199" t="s">
        <v>128</v>
      </c>
      <c r="F199" s="2">
        <v>500</v>
      </c>
    </row>
    <row r="200" spans="1:6">
      <c r="A200" s="1">
        <v>44529</v>
      </c>
      <c r="B200" t="s">
        <v>429</v>
      </c>
      <c r="C200" t="s">
        <v>228</v>
      </c>
      <c r="D200" t="s">
        <v>78</v>
      </c>
      <c r="E200" t="s">
        <v>128</v>
      </c>
      <c r="F200" s="2">
        <v>30</v>
      </c>
    </row>
    <row r="201" spans="1:6">
      <c r="A201" s="1">
        <v>44529</v>
      </c>
      <c r="B201" t="s">
        <v>430</v>
      </c>
      <c r="C201" t="s">
        <v>343</v>
      </c>
      <c r="D201" t="s">
        <v>78</v>
      </c>
      <c r="E201" t="s">
        <v>128</v>
      </c>
      <c r="F201" s="2">
        <v>50</v>
      </c>
    </row>
    <row r="202" spans="1:6">
      <c r="A202" s="1">
        <v>44529</v>
      </c>
      <c r="B202" t="s">
        <v>431</v>
      </c>
      <c r="C202" t="s">
        <v>335</v>
      </c>
      <c r="D202" t="s">
        <v>78</v>
      </c>
      <c r="E202" t="s">
        <v>128</v>
      </c>
      <c r="F202" s="2">
        <v>50</v>
      </c>
    </row>
    <row r="203" spans="1:6">
      <c r="A203" s="1">
        <v>44529</v>
      </c>
      <c r="B203" t="s">
        <v>432</v>
      </c>
      <c r="C203" t="s">
        <v>397</v>
      </c>
      <c r="D203" t="s">
        <v>78</v>
      </c>
      <c r="E203" t="s">
        <v>128</v>
      </c>
      <c r="F203" s="2">
        <v>100</v>
      </c>
    </row>
    <row r="204" spans="1:6">
      <c r="A204" s="1">
        <v>44529</v>
      </c>
      <c r="B204" t="s">
        <v>433</v>
      </c>
      <c r="C204" t="s">
        <v>343</v>
      </c>
      <c r="D204" t="s">
        <v>78</v>
      </c>
      <c r="E204" t="s">
        <v>128</v>
      </c>
      <c r="F204" s="2">
        <v>136</v>
      </c>
    </row>
    <row r="205" spans="1:6">
      <c r="A205" s="1">
        <v>44529</v>
      </c>
      <c r="B205" t="s">
        <v>434</v>
      </c>
      <c r="C205" t="s">
        <v>332</v>
      </c>
      <c r="D205" t="s">
        <v>78</v>
      </c>
      <c r="E205" t="s">
        <v>128</v>
      </c>
      <c r="F205" s="2">
        <v>200</v>
      </c>
    </row>
    <row r="206" spans="1:6">
      <c r="A206" s="1">
        <v>44529</v>
      </c>
      <c r="B206" t="s">
        <v>435</v>
      </c>
      <c r="C206" t="s">
        <v>345</v>
      </c>
      <c r="D206" t="s">
        <v>78</v>
      </c>
      <c r="E206" t="s">
        <v>128</v>
      </c>
      <c r="F206" s="2">
        <v>500</v>
      </c>
    </row>
    <row r="207" spans="1:6">
      <c r="A207" s="1">
        <v>44529</v>
      </c>
      <c r="B207" t="s">
        <v>436</v>
      </c>
      <c r="C207" t="s">
        <v>437</v>
      </c>
      <c r="D207" t="s">
        <v>78</v>
      </c>
      <c r="E207" t="s">
        <v>128</v>
      </c>
      <c r="F207" s="2">
        <v>500</v>
      </c>
    </row>
    <row r="208" spans="1:6">
      <c r="A208" s="1">
        <v>44530</v>
      </c>
      <c r="B208" t="s">
        <v>438</v>
      </c>
      <c r="C208" t="s">
        <v>337</v>
      </c>
      <c r="D208" t="s">
        <v>78</v>
      </c>
      <c r="E208" t="s">
        <v>128</v>
      </c>
      <c r="F208" s="2">
        <v>25</v>
      </c>
    </row>
    <row r="209" spans="1:6">
      <c r="A209" s="1">
        <v>44530</v>
      </c>
      <c r="B209" t="s">
        <v>439</v>
      </c>
      <c r="C209" t="s">
        <v>288</v>
      </c>
      <c r="D209" t="s">
        <v>78</v>
      </c>
      <c r="E209" t="s">
        <v>128</v>
      </c>
      <c r="F209" s="2">
        <v>100</v>
      </c>
    </row>
    <row r="210" spans="1:6">
      <c r="A210" s="1">
        <v>44531</v>
      </c>
      <c r="B210" t="s">
        <v>440</v>
      </c>
      <c r="C210" t="s">
        <v>352</v>
      </c>
      <c r="D210" t="s">
        <v>78</v>
      </c>
      <c r="E210" t="s">
        <v>128</v>
      </c>
      <c r="F210" s="2">
        <v>25</v>
      </c>
    </row>
    <row r="211" spans="1:6">
      <c r="A211" s="1">
        <v>44531</v>
      </c>
      <c r="B211" t="s">
        <v>441</v>
      </c>
      <c r="C211" t="s">
        <v>354</v>
      </c>
      <c r="D211" t="s">
        <v>78</v>
      </c>
      <c r="E211" t="s">
        <v>128</v>
      </c>
      <c r="F211" s="2">
        <v>50</v>
      </c>
    </row>
    <row r="212" spans="1:6">
      <c r="A212" s="1">
        <v>44531</v>
      </c>
      <c r="B212" t="s">
        <v>442</v>
      </c>
      <c r="C212" t="s">
        <v>356</v>
      </c>
      <c r="D212" t="s">
        <v>78</v>
      </c>
      <c r="E212" t="s">
        <v>128</v>
      </c>
      <c r="F212" s="2">
        <v>50</v>
      </c>
    </row>
    <row r="213" spans="1:6">
      <c r="A213" s="1">
        <v>44531</v>
      </c>
      <c r="B213" t="s">
        <v>443</v>
      </c>
      <c r="C213" t="s">
        <v>358</v>
      </c>
      <c r="D213" t="s">
        <v>78</v>
      </c>
      <c r="E213" t="s">
        <v>128</v>
      </c>
      <c r="F213" s="2">
        <v>50</v>
      </c>
    </row>
    <row r="214" spans="1:6">
      <c r="A214" s="1">
        <v>44531</v>
      </c>
      <c r="B214" t="s">
        <v>444</v>
      </c>
      <c r="C214" t="s">
        <v>152</v>
      </c>
      <c r="D214" t="s">
        <v>78</v>
      </c>
      <c r="E214" t="s">
        <v>128</v>
      </c>
      <c r="F214" s="2">
        <v>300</v>
      </c>
    </row>
    <row r="215" spans="1:6">
      <c r="A215" s="1">
        <v>44531</v>
      </c>
      <c r="B215" t="s">
        <v>445</v>
      </c>
      <c r="C215" t="s">
        <v>360</v>
      </c>
      <c r="D215" t="s">
        <v>78</v>
      </c>
      <c r="E215" t="s">
        <v>128</v>
      </c>
      <c r="F215" s="2">
        <v>500</v>
      </c>
    </row>
    <row r="216" spans="1:6">
      <c r="A216" s="1">
        <v>44532</v>
      </c>
      <c r="B216" t="s">
        <v>446</v>
      </c>
      <c r="C216" t="s">
        <v>132</v>
      </c>
      <c r="D216" t="s">
        <v>78</v>
      </c>
      <c r="E216" t="s">
        <v>128</v>
      </c>
      <c r="F216" s="2">
        <v>25</v>
      </c>
    </row>
    <row r="217" spans="1:6">
      <c r="A217" s="1">
        <v>44532</v>
      </c>
      <c r="B217" t="s">
        <v>447</v>
      </c>
      <c r="C217" t="s">
        <v>127</v>
      </c>
      <c r="D217" t="s">
        <v>78</v>
      </c>
      <c r="E217" t="s">
        <v>128</v>
      </c>
      <c r="F217" s="2">
        <v>50</v>
      </c>
    </row>
    <row r="218" spans="1:6">
      <c r="A218" s="1">
        <v>44533</v>
      </c>
      <c r="B218" t="s">
        <v>448</v>
      </c>
      <c r="C218" t="s">
        <v>366</v>
      </c>
      <c r="D218" t="s">
        <v>78</v>
      </c>
      <c r="E218" t="s">
        <v>128</v>
      </c>
      <c r="F218" s="2">
        <v>50</v>
      </c>
    </row>
    <row r="219" spans="1:6">
      <c r="A219" s="1">
        <v>44533</v>
      </c>
      <c r="B219" t="s">
        <v>449</v>
      </c>
      <c r="C219" t="s">
        <v>370</v>
      </c>
      <c r="D219" t="s">
        <v>78</v>
      </c>
      <c r="E219" t="s">
        <v>128</v>
      </c>
      <c r="F219" s="2">
        <v>100</v>
      </c>
    </row>
    <row r="220" spans="1:6">
      <c r="A220" s="1">
        <v>44536</v>
      </c>
      <c r="B220" t="s">
        <v>450</v>
      </c>
      <c r="C220" t="s">
        <v>373</v>
      </c>
      <c r="D220" t="s">
        <v>78</v>
      </c>
      <c r="E220" t="s">
        <v>128</v>
      </c>
      <c r="F220" s="2">
        <v>25</v>
      </c>
    </row>
    <row r="221" spans="1:6">
      <c r="A221" s="1">
        <v>44536</v>
      </c>
      <c r="B221" t="s">
        <v>451</v>
      </c>
      <c r="C221" t="s">
        <v>130</v>
      </c>
      <c r="D221" t="s">
        <v>78</v>
      </c>
      <c r="E221" t="s">
        <v>128</v>
      </c>
      <c r="F221" s="2">
        <v>25</v>
      </c>
    </row>
    <row r="222" spans="1:6">
      <c r="A222" s="1">
        <v>44536</v>
      </c>
      <c r="B222" t="s">
        <v>452</v>
      </c>
      <c r="C222" t="s">
        <v>364</v>
      </c>
      <c r="D222" t="s">
        <v>78</v>
      </c>
      <c r="E222" t="s">
        <v>128</v>
      </c>
      <c r="F222" s="2">
        <v>25</v>
      </c>
    </row>
    <row r="223" spans="1:6">
      <c r="A223" s="1">
        <v>44536</v>
      </c>
      <c r="B223" t="s">
        <v>453</v>
      </c>
      <c r="C223" t="s">
        <v>238</v>
      </c>
      <c r="D223" t="s">
        <v>78</v>
      </c>
      <c r="E223" t="s">
        <v>128</v>
      </c>
      <c r="F223" s="2">
        <v>50</v>
      </c>
    </row>
    <row r="224" spans="1:6">
      <c r="A224" s="1">
        <v>44536</v>
      </c>
      <c r="B224" t="s">
        <v>454</v>
      </c>
      <c r="C224" t="s">
        <v>375</v>
      </c>
      <c r="D224" t="s">
        <v>78</v>
      </c>
      <c r="E224" t="s">
        <v>128</v>
      </c>
      <c r="F224" s="2">
        <v>100</v>
      </c>
    </row>
    <row r="225" spans="1:6">
      <c r="A225" s="1">
        <v>44540</v>
      </c>
      <c r="B225" t="s">
        <v>455</v>
      </c>
      <c r="C225" t="s">
        <v>238</v>
      </c>
      <c r="D225" t="s">
        <v>78</v>
      </c>
      <c r="E225" t="s">
        <v>128</v>
      </c>
      <c r="F225" s="2">
        <v>300</v>
      </c>
    </row>
    <row r="226" spans="1:6">
      <c r="A226" s="1">
        <v>44545</v>
      </c>
      <c r="B226" t="s">
        <v>456</v>
      </c>
      <c r="C226" t="s">
        <v>236</v>
      </c>
      <c r="D226" t="s">
        <v>78</v>
      </c>
      <c r="E226" t="s">
        <v>128</v>
      </c>
      <c r="F226" s="2">
        <v>98</v>
      </c>
    </row>
    <row r="227" spans="1:6">
      <c r="A227" s="1">
        <v>44546</v>
      </c>
      <c r="B227" t="s">
        <v>457</v>
      </c>
      <c r="C227" t="s">
        <v>383</v>
      </c>
      <c r="D227" t="s">
        <v>78</v>
      </c>
      <c r="E227" t="s">
        <v>128</v>
      </c>
      <c r="F227" s="2">
        <v>25</v>
      </c>
    </row>
    <row r="228" spans="1:6">
      <c r="A228" s="1">
        <v>44546</v>
      </c>
      <c r="B228" t="s">
        <v>458</v>
      </c>
      <c r="C228" t="s">
        <v>347</v>
      </c>
      <c r="D228" t="s">
        <v>78</v>
      </c>
      <c r="E228" t="s">
        <v>128</v>
      </c>
      <c r="F228" s="2">
        <v>50</v>
      </c>
    </row>
    <row r="229" spans="1:6">
      <c r="A229" s="1">
        <v>44546</v>
      </c>
      <c r="B229" t="s">
        <v>459</v>
      </c>
      <c r="C229" t="s">
        <v>288</v>
      </c>
      <c r="D229" t="s">
        <v>78</v>
      </c>
      <c r="E229" t="s">
        <v>128</v>
      </c>
      <c r="F229" s="2">
        <v>100</v>
      </c>
    </row>
    <row r="230" spans="1:6">
      <c r="A230" s="1">
        <v>44547</v>
      </c>
      <c r="B230" t="s">
        <v>460</v>
      </c>
      <c r="C230" t="s">
        <v>461</v>
      </c>
      <c r="D230" t="s">
        <v>78</v>
      </c>
      <c r="E230" t="s">
        <v>128</v>
      </c>
      <c r="F230" s="2">
        <v>25</v>
      </c>
    </row>
    <row r="231" spans="1:6">
      <c r="A231" s="1">
        <v>44547</v>
      </c>
      <c r="B231" t="s">
        <v>462</v>
      </c>
      <c r="C231" t="s">
        <v>288</v>
      </c>
      <c r="D231" t="s">
        <v>78</v>
      </c>
      <c r="E231" t="s">
        <v>128</v>
      </c>
      <c r="F231" s="2">
        <v>100</v>
      </c>
    </row>
    <row r="232" spans="1:6">
      <c r="A232" s="1">
        <v>44547</v>
      </c>
      <c r="B232" t="s">
        <v>463</v>
      </c>
      <c r="C232" t="s">
        <v>464</v>
      </c>
      <c r="D232" t="s">
        <v>78</v>
      </c>
      <c r="E232" t="s">
        <v>128</v>
      </c>
      <c r="F232" s="2">
        <v>500</v>
      </c>
    </row>
    <row r="233" spans="1:6">
      <c r="A233" s="1">
        <v>44550</v>
      </c>
      <c r="B233" t="s">
        <v>465</v>
      </c>
      <c r="C233" t="s">
        <v>461</v>
      </c>
      <c r="D233" t="s">
        <v>78</v>
      </c>
      <c r="E233" t="s">
        <v>128</v>
      </c>
      <c r="F233" s="2">
        <v>75</v>
      </c>
    </row>
    <row r="234" spans="1:6">
      <c r="A234" s="1">
        <v>44550</v>
      </c>
      <c r="B234" t="s">
        <v>466</v>
      </c>
      <c r="C234" t="s">
        <v>343</v>
      </c>
      <c r="D234" t="s">
        <v>78</v>
      </c>
      <c r="E234" t="s">
        <v>128</v>
      </c>
      <c r="F234" s="2">
        <v>100</v>
      </c>
    </row>
    <row r="235" spans="1:6">
      <c r="A235" s="1">
        <v>44550</v>
      </c>
      <c r="B235" t="s">
        <v>467</v>
      </c>
      <c r="C235" t="s">
        <v>468</v>
      </c>
      <c r="D235" t="s">
        <v>78</v>
      </c>
      <c r="E235" t="s">
        <v>128</v>
      </c>
      <c r="F235" s="2">
        <v>100</v>
      </c>
    </row>
    <row r="236" spans="1:6">
      <c r="A236" s="1">
        <v>44550</v>
      </c>
      <c r="B236" t="s">
        <v>469</v>
      </c>
      <c r="C236" t="s">
        <v>470</v>
      </c>
      <c r="D236" t="s">
        <v>78</v>
      </c>
      <c r="E236" t="s">
        <v>128</v>
      </c>
      <c r="F236" s="2">
        <v>250</v>
      </c>
    </row>
    <row r="237" spans="1:6">
      <c r="A237" s="1">
        <v>44550</v>
      </c>
      <c r="B237" t="s">
        <v>471</v>
      </c>
      <c r="C237" t="s">
        <v>324</v>
      </c>
      <c r="D237" t="s">
        <v>78</v>
      </c>
      <c r="E237" t="s">
        <v>128</v>
      </c>
      <c r="F237" s="2">
        <v>1500</v>
      </c>
    </row>
    <row r="238" spans="1:6">
      <c r="A238" s="1">
        <v>44551</v>
      </c>
      <c r="B238" t="s">
        <v>472</v>
      </c>
      <c r="C238" t="s">
        <v>473</v>
      </c>
      <c r="D238" t="s">
        <v>78</v>
      </c>
      <c r="E238" t="s">
        <v>128</v>
      </c>
      <c r="F238" s="2">
        <v>250</v>
      </c>
    </row>
    <row r="239" spans="1:6">
      <c r="A239" s="1">
        <v>44552</v>
      </c>
      <c r="B239" t="s">
        <v>474</v>
      </c>
      <c r="C239" t="s">
        <v>475</v>
      </c>
      <c r="D239" t="s">
        <v>78</v>
      </c>
      <c r="E239" t="s">
        <v>128</v>
      </c>
      <c r="F239" s="2">
        <v>100</v>
      </c>
    </row>
    <row r="240" spans="1:6">
      <c r="A240" s="1">
        <v>44552</v>
      </c>
      <c r="B240" t="s">
        <v>476</v>
      </c>
      <c r="C240" t="s">
        <v>477</v>
      </c>
      <c r="D240" t="s">
        <v>78</v>
      </c>
      <c r="E240" t="s">
        <v>128</v>
      </c>
      <c r="F240" s="2">
        <v>100</v>
      </c>
    </row>
    <row r="241" spans="1:6">
      <c r="A241" s="1">
        <v>44552</v>
      </c>
      <c r="B241" t="s">
        <v>478</v>
      </c>
      <c r="C241" t="s">
        <v>329</v>
      </c>
      <c r="D241" t="s">
        <v>78</v>
      </c>
      <c r="E241" t="s">
        <v>128</v>
      </c>
      <c r="F241" s="2">
        <v>100</v>
      </c>
    </row>
    <row r="242" spans="1:6">
      <c r="A242" s="1">
        <v>44552</v>
      </c>
      <c r="B242" t="s">
        <v>479</v>
      </c>
      <c r="C242" t="s">
        <v>350</v>
      </c>
      <c r="D242" t="s">
        <v>78</v>
      </c>
      <c r="E242" t="s">
        <v>128</v>
      </c>
      <c r="F242" s="2">
        <v>100</v>
      </c>
    </row>
    <row r="243" spans="1:6">
      <c r="A243" s="1">
        <v>44552</v>
      </c>
      <c r="B243" t="s">
        <v>480</v>
      </c>
      <c r="C243" t="s">
        <v>481</v>
      </c>
      <c r="D243" t="s">
        <v>78</v>
      </c>
      <c r="E243" t="s">
        <v>128</v>
      </c>
      <c r="F243" s="2">
        <v>5000</v>
      </c>
    </row>
    <row r="244" spans="1:6">
      <c r="A244" s="1">
        <v>44553</v>
      </c>
      <c r="B244" t="s">
        <v>482</v>
      </c>
      <c r="C244" t="s">
        <v>232</v>
      </c>
      <c r="D244" t="s">
        <v>78</v>
      </c>
      <c r="E244" t="s">
        <v>128</v>
      </c>
      <c r="F244" s="2">
        <v>50</v>
      </c>
    </row>
    <row r="245" spans="1:6">
      <c r="A245" s="1">
        <v>44553</v>
      </c>
      <c r="B245" t="s">
        <v>483</v>
      </c>
      <c r="C245" t="s">
        <v>324</v>
      </c>
      <c r="D245" t="s">
        <v>78</v>
      </c>
      <c r="E245" t="s">
        <v>128</v>
      </c>
      <c r="F245" s="2">
        <v>200</v>
      </c>
    </row>
    <row r="246" spans="1:6">
      <c r="A246" s="1">
        <v>44557</v>
      </c>
      <c r="B246" t="s">
        <v>484</v>
      </c>
      <c r="C246" t="s">
        <v>377</v>
      </c>
      <c r="D246" t="s">
        <v>78</v>
      </c>
      <c r="E246" t="s">
        <v>128</v>
      </c>
      <c r="F246" s="2">
        <v>150</v>
      </c>
    </row>
    <row r="247" spans="1:6">
      <c r="A247" s="1">
        <v>44557</v>
      </c>
      <c r="B247" t="s">
        <v>485</v>
      </c>
      <c r="C247" t="s">
        <v>332</v>
      </c>
      <c r="D247" t="s">
        <v>78</v>
      </c>
      <c r="E247" t="s">
        <v>128</v>
      </c>
      <c r="F247" s="2">
        <v>200</v>
      </c>
    </row>
    <row r="248" spans="1:6">
      <c r="A248" s="1">
        <v>44557</v>
      </c>
      <c r="B248" t="s">
        <v>486</v>
      </c>
      <c r="C248" t="s">
        <v>470</v>
      </c>
      <c r="D248" t="s">
        <v>78</v>
      </c>
      <c r="E248" t="s">
        <v>128</v>
      </c>
      <c r="F248" s="2">
        <v>1000</v>
      </c>
    </row>
    <row r="249" spans="1:6">
      <c r="A249" s="1">
        <v>44557</v>
      </c>
      <c r="B249" t="s">
        <v>487</v>
      </c>
      <c r="C249" t="s">
        <v>488</v>
      </c>
      <c r="D249" t="s">
        <v>78</v>
      </c>
      <c r="E249" t="s">
        <v>128</v>
      </c>
      <c r="F249" s="2">
        <v>1216.71</v>
      </c>
    </row>
    <row r="250" spans="1:6">
      <c r="A250" s="1">
        <v>44557</v>
      </c>
      <c r="B250" t="s">
        <v>489</v>
      </c>
      <c r="C250" t="s">
        <v>470</v>
      </c>
      <c r="D250" t="s">
        <v>78</v>
      </c>
      <c r="E250" t="s">
        <v>128</v>
      </c>
      <c r="F250" s="2">
        <v>1300</v>
      </c>
    </row>
    <row r="251" spans="1:6">
      <c r="A251" s="1">
        <v>44558</v>
      </c>
      <c r="B251" t="s">
        <v>490</v>
      </c>
      <c r="C251" t="s">
        <v>337</v>
      </c>
      <c r="D251" t="s">
        <v>78</v>
      </c>
      <c r="E251" t="s">
        <v>128</v>
      </c>
      <c r="F251" s="2">
        <v>25</v>
      </c>
    </row>
    <row r="252" spans="1:6">
      <c r="A252" s="1">
        <v>44558</v>
      </c>
      <c r="B252" t="s">
        <v>491</v>
      </c>
      <c r="C252" t="s">
        <v>343</v>
      </c>
      <c r="D252" t="s">
        <v>78</v>
      </c>
      <c r="E252" t="s">
        <v>128</v>
      </c>
      <c r="F252" s="2">
        <v>50</v>
      </c>
    </row>
    <row r="253" spans="1:6">
      <c r="A253" s="1">
        <v>44558</v>
      </c>
      <c r="B253" t="s">
        <v>492</v>
      </c>
      <c r="C253" t="s">
        <v>493</v>
      </c>
      <c r="D253" t="s">
        <v>78</v>
      </c>
      <c r="E253" t="s">
        <v>128</v>
      </c>
      <c r="F253" s="2">
        <v>200</v>
      </c>
    </row>
    <row r="254" spans="1:6">
      <c r="A254" s="1">
        <v>44558</v>
      </c>
      <c r="B254" t="s">
        <v>494</v>
      </c>
      <c r="C254" t="s">
        <v>345</v>
      </c>
      <c r="D254" t="s">
        <v>78</v>
      </c>
      <c r="E254" t="s">
        <v>128</v>
      </c>
      <c r="F254" s="2">
        <v>500</v>
      </c>
    </row>
    <row r="255" spans="1:6">
      <c r="A255" s="1">
        <v>44559</v>
      </c>
      <c r="B255" t="s">
        <v>495</v>
      </c>
      <c r="C255" t="s">
        <v>228</v>
      </c>
      <c r="D255" t="s">
        <v>78</v>
      </c>
      <c r="E255" t="s">
        <v>128</v>
      </c>
      <c r="F255" s="2">
        <v>30</v>
      </c>
    </row>
    <row r="256" spans="1:6">
      <c r="A256" s="1">
        <v>44559</v>
      </c>
      <c r="B256" t="s">
        <v>496</v>
      </c>
      <c r="C256" t="s">
        <v>497</v>
      </c>
      <c r="D256" t="s">
        <v>78</v>
      </c>
      <c r="E256" t="s">
        <v>128</v>
      </c>
      <c r="F256" s="2">
        <v>75</v>
      </c>
    </row>
    <row r="257" spans="1:6">
      <c r="A257" s="1">
        <v>44559</v>
      </c>
      <c r="B257" t="s">
        <v>498</v>
      </c>
      <c r="C257" t="s">
        <v>499</v>
      </c>
      <c r="D257" t="s">
        <v>78</v>
      </c>
      <c r="E257" t="s">
        <v>128</v>
      </c>
      <c r="F257" s="2">
        <v>100</v>
      </c>
    </row>
    <row r="258" spans="1:6">
      <c r="A258" s="1">
        <v>44559</v>
      </c>
      <c r="B258" t="s">
        <v>500</v>
      </c>
      <c r="C258" t="s">
        <v>397</v>
      </c>
      <c r="D258" t="s">
        <v>78</v>
      </c>
      <c r="E258" t="s">
        <v>128</v>
      </c>
      <c r="F258" s="2">
        <v>100</v>
      </c>
    </row>
    <row r="259" spans="1:6">
      <c r="A259" s="1">
        <v>44560</v>
      </c>
      <c r="B259" t="s">
        <v>501</v>
      </c>
      <c r="C259" t="s">
        <v>502</v>
      </c>
      <c r="D259" t="s">
        <v>78</v>
      </c>
      <c r="E259" t="s">
        <v>128</v>
      </c>
      <c r="F259" s="2">
        <v>500</v>
      </c>
    </row>
    <row r="260" spans="1:6">
      <c r="A260" s="1">
        <v>44561</v>
      </c>
      <c r="B260" t="s">
        <v>503</v>
      </c>
      <c r="C260" t="s">
        <v>288</v>
      </c>
      <c r="D260" t="s">
        <v>78</v>
      </c>
      <c r="E260" t="s">
        <v>128</v>
      </c>
      <c r="F260" s="2">
        <v>100</v>
      </c>
    </row>
    <row r="261" spans="1:6">
      <c r="A261" s="1">
        <v>44561</v>
      </c>
      <c r="B261" t="s">
        <v>504</v>
      </c>
      <c r="C261" t="s">
        <v>505</v>
      </c>
      <c r="D261" t="s">
        <v>78</v>
      </c>
      <c r="E261" t="s">
        <v>128</v>
      </c>
      <c r="F261" s="2">
        <v>300</v>
      </c>
    </row>
    <row r="262" spans="1:6">
      <c r="F262" s="2">
        <f>SUM(F4:F261)</f>
        <v>291804.37999999995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Souhrn</vt:lpstr>
      <vt:lpstr>Výdaje-podrobně</vt:lpstr>
      <vt:lpstr>Příjmy-podrobně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Petra Borůvková</cp:lastModifiedBy>
  <dcterms:created xsi:type="dcterms:W3CDTF">2022-07-01T08:56:10Z</dcterms:created>
  <dcterms:modified xsi:type="dcterms:W3CDTF">2022-09-13T11:37:01Z</dcterms:modified>
</cp:coreProperties>
</file>